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0 開拓內地電影市場資助計劃\10 Guideline &amp; Application form\FSMM - Application Form\02_202406 version\"/>
    </mc:Choice>
  </mc:AlternateContent>
  <bookViews>
    <workbookView xWindow="1485" yWindow="465" windowWidth="22020" windowHeight="15540" tabRatio="793"/>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10" sheetId="11" r:id="rId9"/>
    <sheet name="Page 11" sheetId="33" r:id="rId10"/>
    <sheet name="Page 12" sheetId="12" r:id="rId11"/>
    <sheet name="Page 13" sheetId="34" r:id="rId12"/>
    <sheet name="Page 14-25" sheetId="70" r:id="rId13"/>
    <sheet name="Page 26-32" sheetId="71" r:id="rId14"/>
    <sheet name="Page 33" sheetId="65" r:id="rId15"/>
    <sheet name="Page 34" sheetId="18" r:id="rId16"/>
    <sheet name="Page 35" sheetId="37" r:id="rId17"/>
    <sheet name="Page 36" sheetId="36" r:id="rId18"/>
    <sheet name="Page 37" sheetId="21" r:id="rId19"/>
    <sheet name="Page 38" sheetId="22" r:id="rId20"/>
    <sheet name="Page 39" sheetId="23" r:id="rId21"/>
    <sheet name="Page 40" sheetId="24" r:id="rId22"/>
    <sheet name="Page 41" sheetId="25" r:id="rId23"/>
    <sheet name="Page 42" sheetId="26" r:id="rId24"/>
  </sheets>
  <definedNames>
    <definedName name="_xlnm.Print_Area" localSheetId="0">COVER!$A$1:$N$23</definedName>
    <definedName name="_xlnm.Print_Area" localSheetId="1">'Page 1'!$A$1:$L$43</definedName>
    <definedName name="_xlnm.Print_Area" localSheetId="9">'Page 11'!$A$1:$J$41</definedName>
    <definedName name="_xlnm.Print_Area" localSheetId="11">'Page 13'!$A$1:$Z$60</definedName>
    <definedName name="_xlnm.Print_Area" localSheetId="12">'Page 14-25'!$A$1:$U$582</definedName>
    <definedName name="_xlnm.Print_Area" localSheetId="2">'Page 2'!$A$1:$L$39</definedName>
    <definedName name="_xlnm.Print_Area" localSheetId="13">'Page 26-32'!$A$1:$U$336</definedName>
    <definedName name="_xlnm.Print_Area" localSheetId="3">'Page 3'!$A$1:$N$35</definedName>
    <definedName name="_xlnm.Print_Area" localSheetId="14">'Page 33'!$A$1:$M$34</definedName>
    <definedName name="_xlnm.Print_Area" localSheetId="15">'Page 34'!$A$1:$M$36</definedName>
    <definedName name="_xlnm.Print_Area" localSheetId="16">'Page 35'!$A$1:$L$29</definedName>
    <definedName name="_xlnm.Print_Area" localSheetId="17">'Page 36'!$A$1:$O$40</definedName>
    <definedName name="_xlnm.Print_Area" localSheetId="18">'Page 37'!$A$1:$E$63</definedName>
    <definedName name="_xlnm.Print_Area" localSheetId="19">'Page 38'!$A$1:$E$63</definedName>
    <definedName name="_xlnm.Print_Area" localSheetId="20">'Page 39'!$A$1:$O$44</definedName>
    <definedName name="_xlnm.Print_Area" localSheetId="4">'Page 4'!$A$1:$M$41</definedName>
    <definedName name="_xlnm.Print_Area" localSheetId="21">'Page 40'!$A$1:$E$63</definedName>
    <definedName name="_xlnm.Print_Area" localSheetId="22">'Page 41'!$A$1:$E$63</definedName>
    <definedName name="_xlnm.Print_Area" localSheetId="23">'Page 42'!$A$1:$F$85</definedName>
    <definedName name="_xlnm.Print_Area" localSheetId="5">'Page 5'!$A$1:$M$47</definedName>
    <definedName name="_xlnm.Print_Area" localSheetId="6">'Page 6-7'!$A$1:$E$45</definedName>
    <definedName name="_xlnm.Print_Area" localSheetId="7">'Page 8'!$A$1:$E$26</definedName>
    <definedName name="_xlnm.Print_Area" localSheetId="8">'Page 9-10'!$A$1:$J$52</definedName>
  </definedNames>
  <calcPr calcId="162913"/>
</workbook>
</file>

<file path=xl/calcChain.xml><?xml version="1.0" encoding="utf-8"?>
<calcChain xmlns="http://schemas.openxmlformats.org/spreadsheetml/2006/main">
  <c r="M452" i="70" l="1"/>
  <c r="P452" i="70"/>
  <c r="P329" i="71"/>
  <c r="M329" i="71"/>
  <c r="S328" i="71"/>
  <c r="S329" i="71" s="1"/>
  <c r="P326" i="71"/>
  <c r="M326" i="71"/>
  <c r="S324" i="71"/>
  <c r="S323" i="71"/>
  <c r="S322" i="71"/>
  <c r="S321" i="71"/>
  <c r="S320" i="71"/>
  <c r="S319" i="71"/>
  <c r="S318" i="71"/>
  <c r="S317" i="71"/>
  <c r="S316" i="71"/>
  <c r="S315" i="71"/>
  <c r="S314" i="71"/>
  <c r="P312" i="71"/>
  <c r="M312" i="71"/>
  <c r="S311" i="71"/>
  <c r="S312" i="71" s="1"/>
  <c r="P309" i="71"/>
  <c r="M309" i="71"/>
  <c r="S308" i="71"/>
  <c r="S309" i="71" s="1"/>
  <c r="P306" i="71"/>
  <c r="M306" i="71"/>
  <c r="S304" i="71"/>
  <c r="S303" i="71"/>
  <c r="S302" i="71"/>
  <c r="S301" i="71"/>
  <c r="S306" i="71" s="1"/>
  <c r="P297" i="71"/>
  <c r="M297" i="71"/>
  <c r="S295" i="71"/>
  <c r="S297" i="71" s="1"/>
  <c r="P292" i="71"/>
  <c r="M292" i="71"/>
  <c r="S290" i="71"/>
  <c r="S289" i="71"/>
  <c r="S288" i="71"/>
  <c r="S287" i="71"/>
  <c r="S286" i="71"/>
  <c r="S284" i="71"/>
  <c r="P284" i="71"/>
  <c r="M284" i="71"/>
  <c r="S283" i="71"/>
  <c r="P281" i="71"/>
  <c r="M281" i="71"/>
  <c r="S279" i="71"/>
  <c r="S278" i="71"/>
  <c r="S277" i="71"/>
  <c r="S276" i="71"/>
  <c r="S275" i="71"/>
  <c r="P273" i="71"/>
  <c r="M273" i="71"/>
  <c r="S271" i="71"/>
  <c r="S270" i="71"/>
  <c r="S269" i="71"/>
  <c r="S268" i="71"/>
  <c r="S267" i="71"/>
  <c r="S266" i="71"/>
  <c r="S265" i="71"/>
  <c r="P263" i="71"/>
  <c r="M263" i="71"/>
  <c r="S262" i="71"/>
  <c r="S263" i="71" s="1"/>
  <c r="P260" i="71"/>
  <c r="M260" i="71"/>
  <c r="S258" i="71"/>
  <c r="S257" i="71"/>
  <c r="S256" i="71"/>
  <c r="S255" i="71"/>
  <c r="S254" i="71"/>
  <c r="S253" i="71"/>
  <c r="S252" i="71"/>
  <c r="S251" i="71"/>
  <c r="S250" i="71"/>
  <c r="S249" i="71"/>
  <c r="S248" i="71"/>
  <c r="S247" i="71"/>
  <c r="S246" i="71"/>
  <c r="S245" i="71"/>
  <c r="S244" i="71"/>
  <c r="P241" i="71"/>
  <c r="M241" i="71"/>
  <c r="S240" i="71"/>
  <c r="S241" i="71" s="1"/>
  <c r="P238" i="71"/>
  <c r="M238" i="71"/>
  <c r="S236" i="71"/>
  <c r="S235" i="71"/>
  <c r="S234" i="71"/>
  <c r="S233" i="71"/>
  <c r="S232" i="71"/>
  <c r="S231" i="71"/>
  <c r="S230" i="71"/>
  <c r="S229" i="71"/>
  <c r="S228" i="71"/>
  <c r="S227" i="71"/>
  <c r="S226" i="71"/>
  <c r="S225" i="71"/>
  <c r="P223" i="71"/>
  <c r="M223" i="71"/>
  <c r="S221" i="71"/>
  <c r="S219" i="71"/>
  <c r="S217" i="71"/>
  <c r="S223" i="71" s="1"/>
  <c r="P215" i="71"/>
  <c r="M215" i="71"/>
  <c r="S213" i="71"/>
  <c r="S211" i="71"/>
  <c r="S209" i="71"/>
  <c r="S208" i="71"/>
  <c r="S207" i="71"/>
  <c r="S206" i="71"/>
  <c r="P204" i="71"/>
  <c r="M204" i="71"/>
  <c r="S202" i="71"/>
  <c r="S200" i="71"/>
  <c r="S198" i="71"/>
  <c r="S197" i="71"/>
  <c r="S196" i="71"/>
  <c r="P194" i="71"/>
  <c r="M194" i="71"/>
  <c r="S193" i="71"/>
  <c r="S192" i="71"/>
  <c r="S194" i="71" s="1"/>
  <c r="P189" i="71"/>
  <c r="M189" i="71"/>
  <c r="M298" i="71" s="1"/>
  <c r="S187" i="71"/>
  <c r="S186" i="71"/>
  <c r="S185" i="71"/>
  <c r="S184" i="71"/>
  <c r="S183" i="71"/>
  <c r="S182" i="71"/>
  <c r="S181" i="71"/>
  <c r="S180" i="71"/>
  <c r="S179" i="71"/>
  <c r="S178" i="71"/>
  <c r="S177" i="71"/>
  <c r="S176" i="71"/>
  <c r="S189" i="71" s="1"/>
  <c r="P172" i="71"/>
  <c r="M172" i="71"/>
  <c r="S170" i="71"/>
  <c r="S169" i="71"/>
  <c r="S168" i="71"/>
  <c r="P166" i="71"/>
  <c r="M166" i="71"/>
  <c r="S164" i="71"/>
  <c r="S166" i="71" s="1"/>
  <c r="S163" i="71"/>
  <c r="S162" i="71"/>
  <c r="S161" i="71"/>
  <c r="P159" i="71"/>
  <c r="M159" i="71"/>
  <c r="S158" i="71"/>
  <c r="S159" i="71" s="1"/>
  <c r="P156" i="71"/>
  <c r="M156" i="71"/>
  <c r="S154" i="71"/>
  <c r="S153" i="71"/>
  <c r="S152" i="71"/>
  <c r="S151" i="71"/>
  <c r="S150" i="71"/>
  <c r="S149" i="71"/>
  <c r="P147" i="71"/>
  <c r="M147" i="71"/>
  <c r="S145" i="71"/>
  <c r="S144" i="71"/>
  <c r="S143" i="71"/>
  <c r="S142" i="71"/>
  <c r="S147" i="71" s="1"/>
  <c r="P140" i="71"/>
  <c r="M140" i="71"/>
  <c r="S138" i="71"/>
  <c r="S137" i="71"/>
  <c r="S136" i="71"/>
  <c r="S140" i="71" s="1"/>
  <c r="P133" i="71"/>
  <c r="M133" i="71"/>
  <c r="S131" i="71"/>
  <c r="S130" i="71"/>
  <c r="S129" i="71"/>
  <c r="S128" i="71"/>
  <c r="S127" i="71"/>
  <c r="P125" i="71"/>
  <c r="M125" i="71"/>
  <c r="S123" i="71"/>
  <c r="S122" i="71"/>
  <c r="S121" i="71"/>
  <c r="S120" i="71"/>
  <c r="S119" i="71"/>
  <c r="S118" i="71"/>
  <c r="S117" i="71"/>
  <c r="P115" i="71"/>
  <c r="M115" i="71"/>
  <c r="S113" i="71"/>
  <c r="S112" i="71"/>
  <c r="S111" i="71"/>
  <c r="S110" i="71"/>
  <c r="S109" i="71"/>
  <c r="S108" i="71"/>
  <c r="S107" i="71"/>
  <c r="S106" i="71"/>
  <c r="S105" i="71"/>
  <c r="S104" i="71"/>
  <c r="S103" i="71"/>
  <c r="S102" i="71"/>
  <c r="S101" i="71"/>
  <c r="S100" i="71"/>
  <c r="P98" i="71"/>
  <c r="M98" i="71"/>
  <c r="S96" i="71"/>
  <c r="S95" i="71"/>
  <c r="S94" i="71"/>
  <c r="S93" i="71"/>
  <c r="S92" i="71"/>
  <c r="S91" i="71"/>
  <c r="S90" i="71"/>
  <c r="S88" i="71"/>
  <c r="S87" i="71"/>
  <c r="S86" i="71"/>
  <c r="S85" i="71"/>
  <c r="S84" i="71"/>
  <c r="S83" i="71"/>
  <c r="S82" i="71"/>
  <c r="S81" i="71"/>
  <c r="S80" i="71"/>
  <c r="S98" i="71" s="1"/>
  <c r="P78" i="71"/>
  <c r="M78" i="71"/>
  <c r="S76" i="71"/>
  <c r="S75" i="71"/>
  <c r="S74" i="71"/>
  <c r="S73" i="71"/>
  <c r="S72" i="71"/>
  <c r="S71" i="71"/>
  <c r="S70" i="71"/>
  <c r="S69" i="71"/>
  <c r="S78" i="71" s="1"/>
  <c r="S66" i="71"/>
  <c r="P65" i="71"/>
  <c r="P67" i="71" s="1"/>
  <c r="M65" i="71"/>
  <c r="M67" i="71" s="1"/>
  <c r="S64" i="71"/>
  <c r="S63" i="71"/>
  <c r="S65" i="71" s="1"/>
  <c r="S67" i="71" s="1"/>
  <c r="P60" i="71"/>
  <c r="M60" i="71"/>
  <c r="S59" i="71"/>
  <c r="S58" i="71"/>
  <c r="S60" i="71" s="1"/>
  <c r="P56" i="71"/>
  <c r="M56" i="71"/>
  <c r="S55" i="71"/>
  <c r="S54" i="71"/>
  <c r="S53" i="71"/>
  <c r="S52" i="71"/>
  <c r="S51" i="71"/>
  <c r="S50" i="71"/>
  <c r="S56" i="71" s="1"/>
  <c r="P45" i="71"/>
  <c r="M45" i="71"/>
  <c r="S43" i="71"/>
  <c r="S42" i="71"/>
  <c r="S45" i="71" s="1"/>
  <c r="P39" i="71"/>
  <c r="M39" i="71"/>
  <c r="S37" i="71"/>
  <c r="S36" i="71"/>
  <c r="S35" i="71"/>
  <c r="S34" i="71"/>
  <c r="S33" i="71"/>
  <c r="P31" i="71"/>
  <c r="M31" i="71"/>
  <c r="S29" i="71"/>
  <c r="S28" i="71"/>
  <c r="S27" i="71"/>
  <c r="S26" i="71"/>
  <c r="S25" i="71"/>
  <c r="S24" i="71"/>
  <c r="S23" i="71"/>
  <c r="S31" i="71" s="1"/>
  <c r="P21" i="71"/>
  <c r="M21" i="71"/>
  <c r="S19" i="71"/>
  <c r="S18" i="71"/>
  <c r="S16" i="71"/>
  <c r="S15" i="71"/>
  <c r="S14" i="71"/>
  <c r="S13" i="71"/>
  <c r="S12" i="71"/>
  <c r="S571" i="70"/>
  <c r="P571" i="70"/>
  <c r="M571" i="70"/>
  <c r="S570" i="70"/>
  <c r="P568" i="70"/>
  <c r="M568" i="70"/>
  <c r="S566" i="70"/>
  <c r="S565" i="70"/>
  <c r="S564" i="70"/>
  <c r="S563" i="70"/>
  <c r="S562" i="70"/>
  <c r="S561" i="70"/>
  <c r="S560" i="70"/>
  <c r="S559" i="70"/>
  <c r="S558" i="70"/>
  <c r="S557" i="70"/>
  <c r="S556" i="70"/>
  <c r="S568" i="70" s="1"/>
  <c r="P554" i="70"/>
  <c r="M554" i="70"/>
  <c r="S553" i="70"/>
  <c r="S554" i="70" s="1"/>
  <c r="S551" i="70"/>
  <c r="P551" i="70"/>
  <c r="M551" i="70"/>
  <c r="S550" i="70"/>
  <c r="P547" i="70"/>
  <c r="M547" i="70"/>
  <c r="S545" i="70"/>
  <c r="S544" i="70"/>
  <c r="S543" i="70"/>
  <c r="S542" i="70"/>
  <c r="P538" i="70"/>
  <c r="M538" i="70"/>
  <c r="S536" i="70"/>
  <c r="S538" i="70" s="1"/>
  <c r="P534" i="70"/>
  <c r="M534" i="70"/>
  <c r="S532" i="70"/>
  <c r="S531" i="70"/>
  <c r="S534" i="70" s="1"/>
  <c r="S530" i="70"/>
  <c r="S529" i="70"/>
  <c r="S528" i="70"/>
  <c r="P526" i="70"/>
  <c r="M526" i="70"/>
  <c r="S525" i="70"/>
  <c r="S526" i="70" s="1"/>
  <c r="P523" i="70"/>
  <c r="M523" i="70"/>
  <c r="S521" i="70"/>
  <c r="S520" i="70"/>
  <c r="S519" i="70"/>
  <c r="S518" i="70"/>
  <c r="S517" i="70"/>
  <c r="P515" i="70"/>
  <c r="M515" i="70"/>
  <c r="S513" i="70"/>
  <c r="S512" i="70"/>
  <c r="S511" i="70"/>
  <c r="S510" i="70"/>
  <c r="S509" i="70"/>
  <c r="S508" i="70"/>
  <c r="S507" i="70"/>
  <c r="P505" i="70"/>
  <c r="M505" i="70"/>
  <c r="S504" i="70"/>
  <c r="S505" i="70" s="1"/>
  <c r="P501" i="70"/>
  <c r="M501" i="70"/>
  <c r="S500" i="70"/>
  <c r="S499" i="70"/>
  <c r="S501" i="70" s="1"/>
  <c r="P497" i="70"/>
  <c r="M497" i="70"/>
  <c r="S495" i="70"/>
  <c r="S494" i="70"/>
  <c r="S493" i="70"/>
  <c r="S492" i="70"/>
  <c r="S491" i="70"/>
  <c r="S490" i="70"/>
  <c r="S489" i="70"/>
  <c r="S488" i="70"/>
  <c r="S487" i="70"/>
  <c r="S486" i="70"/>
  <c r="S485" i="70"/>
  <c r="S484" i="70"/>
  <c r="S483" i="70"/>
  <c r="S482" i="70"/>
  <c r="S481" i="70"/>
  <c r="P479" i="70"/>
  <c r="M479" i="70"/>
  <c r="S478" i="70"/>
  <c r="S479" i="70" s="1"/>
  <c r="P476" i="70"/>
  <c r="M476" i="70"/>
  <c r="S474" i="70"/>
  <c r="S473" i="70"/>
  <c r="S472" i="70"/>
  <c r="S471" i="70"/>
  <c r="S470" i="70"/>
  <c r="S469" i="70"/>
  <c r="S468" i="70"/>
  <c r="S467" i="70"/>
  <c r="S466" i="70"/>
  <c r="S465" i="70"/>
  <c r="S464" i="70"/>
  <c r="S463" i="70"/>
  <c r="P461" i="70"/>
  <c r="M461" i="70"/>
  <c r="S459" i="70"/>
  <c r="S457" i="70"/>
  <c r="S455" i="70"/>
  <c r="S461" i="70" s="1"/>
  <c r="S450" i="70"/>
  <c r="S448" i="70"/>
  <c r="S447" i="70"/>
  <c r="S446" i="70"/>
  <c r="S445" i="70"/>
  <c r="S444" i="70"/>
  <c r="S452" i="70" s="1"/>
  <c r="P442" i="70"/>
  <c r="M442" i="70"/>
  <c r="S440" i="70"/>
  <c r="S438" i="70"/>
  <c r="S437" i="70"/>
  <c r="S436" i="70"/>
  <c r="S435" i="70"/>
  <c r="P433" i="70"/>
  <c r="M433" i="70"/>
  <c r="S432" i="70"/>
  <c r="S431" i="70"/>
  <c r="S433" i="70" s="1"/>
  <c r="P429" i="70"/>
  <c r="M429" i="70"/>
  <c r="S427" i="70"/>
  <c r="S426" i="70"/>
  <c r="S425" i="70"/>
  <c r="S424" i="70"/>
  <c r="S423" i="70"/>
  <c r="S422" i="70"/>
  <c r="S421" i="70"/>
  <c r="S420" i="70"/>
  <c r="S419" i="70"/>
  <c r="S418" i="70"/>
  <c r="S417" i="70"/>
  <c r="S416" i="70"/>
  <c r="P412" i="70"/>
  <c r="M412" i="70"/>
  <c r="S410" i="70"/>
  <c r="S409" i="70"/>
  <c r="S408" i="70"/>
  <c r="S407" i="70"/>
  <c r="S405" i="70"/>
  <c r="S404" i="70"/>
  <c r="S403" i="70"/>
  <c r="S402" i="70"/>
  <c r="S401" i="70"/>
  <c r="S400" i="70"/>
  <c r="S399" i="70"/>
  <c r="S398" i="70"/>
  <c r="P395" i="70"/>
  <c r="M395" i="70"/>
  <c r="S393" i="70"/>
  <c r="S392" i="70"/>
  <c r="S391" i="70"/>
  <c r="S390" i="70"/>
  <c r="S389" i="70"/>
  <c r="S388" i="70"/>
  <c r="S387" i="70"/>
  <c r="S386" i="70"/>
  <c r="S385" i="70"/>
  <c r="S384" i="70"/>
  <c r="S383" i="70"/>
  <c r="S382" i="70"/>
  <c r="S381" i="70"/>
  <c r="S380" i="70"/>
  <c r="S379" i="70"/>
  <c r="S378" i="70"/>
  <c r="S377" i="70"/>
  <c r="S376" i="70"/>
  <c r="S375" i="70"/>
  <c r="S374" i="70"/>
  <c r="P372" i="70"/>
  <c r="P396" i="70" s="1"/>
  <c r="M372" i="70"/>
  <c r="M396" i="70" s="1"/>
  <c r="S370" i="70"/>
  <c r="S369" i="70"/>
  <c r="S368" i="70"/>
  <c r="S367" i="70"/>
  <c r="S366" i="70"/>
  <c r="S365" i="70"/>
  <c r="S364" i="70"/>
  <c r="S363" i="70"/>
  <c r="S362" i="70"/>
  <c r="S361" i="70"/>
  <c r="S360" i="70"/>
  <c r="S359" i="70"/>
  <c r="S358" i="70"/>
  <c r="S357" i="70"/>
  <c r="S356" i="70"/>
  <c r="S354" i="70"/>
  <c r="S353" i="70"/>
  <c r="S352" i="70"/>
  <c r="S351" i="70"/>
  <c r="S350" i="70"/>
  <c r="S372" i="70" s="1"/>
  <c r="P347" i="70"/>
  <c r="M347" i="70"/>
  <c r="S345" i="70"/>
  <c r="S344" i="70"/>
  <c r="S343" i="70"/>
  <c r="S342" i="70"/>
  <c r="S341" i="70"/>
  <c r="P339" i="70"/>
  <c r="M339" i="70"/>
  <c r="S337" i="70"/>
  <c r="S336" i="70"/>
  <c r="S339" i="70" s="1"/>
  <c r="S335" i="70"/>
  <c r="S334" i="70"/>
  <c r="P332" i="70"/>
  <c r="M332" i="70"/>
  <c r="S330" i="70"/>
  <c r="S329" i="70"/>
  <c r="S328" i="70"/>
  <c r="S327" i="70"/>
  <c r="S326" i="70"/>
  <c r="S325" i="70"/>
  <c r="S324" i="70"/>
  <c r="S323" i="70"/>
  <c r="S322" i="70"/>
  <c r="S321" i="70"/>
  <c r="S320" i="70"/>
  <c r="S319" i="70"/>
  <c r="S318" i="70"/>
  <c r="S317" i="70"/>
  <c r="P315" i="70"/>
  <c r="M315" i="70"/>
  <c r="S313" i="70"/>
  <c r="S312" i="70"/>
  <c r="S311" i="70"/>
  <c r="S310" i="70"/>
  <c r="S309" i="70"/>
  <c r="S308" i="70"/>
  <c r="S307" i="70"/>
  <c r="S306" i="70"/>
  <c r="S305" i="70"/>
  <c r="S302" i="70"/>
  <c r="P302" i="70"/>
  <c r="M302" i="70"/>
  <c r="S301" i="70"/>
  <c r="P299" i="70"/>
  <c r="M299" i="70"/>
  <c r="S297" i="70"/>
  <c r="S296" i="70"/>
  <c r="S295" i="70"/>
  <c r="S294" i="70"/>
  <c r="S293" i="70"/>
  <c r="S292" i="70"/>
  <c r="S291" i="70"/>
  <c r="S290" i="70"/>
  <c r="S289" i="70"/>
  <c r="S288" i="70"/>
  <c r="S287" i="70"/>
  <c r="S286" i="70"/>
  <c r="S285" i="70"/>
  <c r="S284" i="70"/>
  <c r="S283" i="70"/>
  <c r="S282" i="70"/>
  <c r="S281" i="70"/>
  <c r="S280" i="70"/>
  <c r="S279" i="70"/>
  <c r="S278" i="70"/>
  <c r="S277" i="70"/>
  <c r="S276" i="70"/>
  <c r="S275" i="70"/>
  <c r="S274" i="70"/>
  <c r="S273" i="70"/>
  <c r="S272" i="70"/>
  <c r="P270" i="70"/>
  <c r="M270" i="70"/>
  <c r="S269" i="70"/>
  <c r="S268" i="70"/>
  <c r="S267" i="70"/>
  <c r="S266" i="70"/>
  <c r="S265" i="70"/>
  <c r="S264" i="70"/>
  <c r="S263" i="70"/>
  <c r="S262" i="70"/>
  <c r="P260" i="70"/>
  <c r="M260" i="70"/>
  <c r="S258" i="70"/>
  <c r="S257" i="70"/>
  <c r="S256" i="70"/>
  <c r="P253" i="70"/>
  <c r="M253" i="70"/>
  <c r="S251" i="70"/>
  <c r="S250" i="70"/>
  <c r="S249" i="70"/>
  <c r="S248" i="70"/>
  <c r="P246" i="70"/>
  <c r="M246" i="70"/>
  <c r="S244" i="70"/>
  <c r="S243" i="70"/>
  <c r="S242" i="70"/>
  <c r="S246" i="70" s="1"/>
  <c r="P240" i="70"/>
  <c r="M240" i="70"/>
  <c r="S238" i="70"/>
  <c r="S237" i="70"/>
  <c r="S236" i="70"/>
  <c r="S235" i="70"/>
  <c r="S234" i="70"/>
  <c r="S233" i="70"/>
  <c r="S240" i="70" s="1"/>
  <c r="P231" i="70"/>
  <c r="M231" i="70"/>
  <c r="S229" i="70"/>
  <c r="S228" i="70"/>
  <c r="S227" i="70"/>
  <c r="S226" i="70"/>
  <c r="S225" i="70"/>
  <c r="S224" i="70"/>
  <c r="S223" i="70"/>
  <c r="S222" i="70"/>
  <c r="S221" i="70"/>
  <c r="P219" i="70"/>
  <c r="M219" i="70"/>
  <c r="S217" i="70"/>
  <c r="S216" i="70"/>
  <c r="S219" i="70" s="1"/>
  <c r="S215" i="70"/>
  <c r="S214" i="70"/>
  <c r="P212" i="70"/>
  <c r="M212" i="70"/>
  <c r="S210" i="70"/>
  <c r="S209" i="70"/>
  <c r="S208" i="70"/>
  <c r="S207" i="70"/>
  <c r="S206" i="70"/>
  <c r="S205" i="70"/>
  <c r="S204" i="70"/>
  <c r="S203" i="70"/>
  <c r="P200" i="70"/>
  <c r="M200" i="70"/>
  <c r="S199" i="70"/>
  <c r="S198" i="70"/>
  <c r="S197" i="70"/>
  <c r="S196" i="70"/>
  <c r="S195" i="70"/>
  <c r="S194" i="70"/>
  <c r="S193" i="70"/>
  <c r="S192" i="70"/>
  <c r="S191" i="70"/>
  <c r="S190" i="70"/>
  <c r="S189" i="70"/>
  <c r="S188" i="70"/>
  <c r="P186" i="70"/>
  <c r="M186" i="70"/>
  <c r="S185" i="70"/>
  <c r="S184" i="70"/>
  <c r="S183" i="70"/>
  <c r="S182" i="70"/>
  <c r="S181" i="70"/>
  <c r="S180" i="70"/>
  <c r="S179" i="70"/>
  <c r="S178" i="70"/>
  <c r="S186" i="70" s="1"/>
  <c r="P176" i="70"/>
  <c r="M176" i="70"/>
  <c r="S175" i="70"/>
  <c r="S174" i="70"/>
  <c r="S173" i="70"/>
  <c r="S172" i="70"/>
  <c r="S171" i="70"/>
  <c r="S170" i="70"/>
  <c r="S169" i="70"/>
  <c r="S168" i="70"/>
  <c r="P166" i="70"/>
  <c r="M166" i="70"/>
  <c r="S164" i="70"/>
  <c r="S162" i="70"/>
  <c r="S161" i="70"/>
  <c r="S159" i="70"/>
  <c r="S158" i="70"/>
  <c r="P156" i="70"/>
  <c r="M156" i="70"/>
  <c r="S154" i="70"/>
  <c r="S153" i="70"/>
  <c r="S152" i="70"/>
  <c r="S151" i="70"/>
  <c r="S149" i="70"/>
  <c r="S148" i="70"/>
  <c r="S147" i="70"/>
  <c r="S146" i="70"/>
  <c r="P144" i="70"/>
  <c r="M144" i="70"/>
  <c r="S142" i="70"/>
  <c r="S141" i="70"/>
  <c r="S140" i="70"/>
  <c r="S139" i="70"/>
  <c r="S138" i="70"/>
  <c r="S137" i="70"/>
  <c r="S136" i="70"/>
  <c r="S135" i="70"/>
  <c r="P133" i="70"/>
  <c r="M133" i="70"/>
  <c r="S131" i="70"/>
  <c r="S130" i="70"/>
  <c r="S129" i="70"/>
  <c r="S128" i="70"/>
  <c r="S127" i="70"/>
  <c r="S126" i="70"/>
  <c r="S125" i="70"/>
  <c r="S124" i="70"/>
  <c r="S123" i="70"/>
  <c r="S133" i="70" s="1"/>
  <c r="P120" i="70"/>
  <c r="P121" i="70" s="1"/>
  <c r="M120" i="70"/>
  <c r="M121" i="70" s="1"/>
  <c r="S118" i="70"/>
  <c r="S117" i="70"/>
  <c r="S116" i="70"/>
  <c r="S115" i="70"/>
  <c r="S114" i="70"/>
  <c r="S113" i="70"/>
  <c r="S112" i="70"/>
  <c r="S111" i="70"/>
  <c r="S110" i="70"/>
  <c r="S109" i="70"/>
  <c r="S108" i="70"/>
  <c r="S107" i="70"/>
  <c r="S106" i="70"/>
  <c r="S105" i="70"/>
  <c r="S104" i="70"/>
  <c r="S103" i="70"/>
  <c r="S102" i="70"/>
  <c r="S100" i="70"/>
  <c r="S98" i="70"/>
  <c r="S97" i="70"/>
  <c r="S96" i="70"/>
  <c r="S95" i="70"/>
  <c r="S94" i="70"/>
  <c r="S93" i="70"/>
  <c r="S92" i="70"/>
  <c r="S91" i="70"/>
  <c r="S90" i="70"/>
  <c r="S89" i="70"/>
  <c r="S88" i="70"/>
  <c r="S87" i="70"/>
  <c r="S86" i="70"/>
  <c r="S85" i="70"/>
  <c r="S84" i="70"/>
  <c r="S83" i="70"/>
  <c r="S82" i="70"/>
  <c r="S81" i="70"/>
  <c r="S80" i="70"/>
  <c r="S79" i="70"/>
  <c r="S78" i="70"/>
  <c r="S77" i="70"/>
  <c r="S76" i="70"/>
  <c r="S75" i="70"/>
  <c r="S74" i="70"/>
  <c r="S73" i="70"/>
  <c r="P70" i="70"/>
  <c r="M70" i="70"/>
  <c r="S69" i="70"/>
  <c r="S68" i="70"/>
  <c r="S67" i="70"/>
  <c r="S66" i="70"/>
  <c r="S70" i="70" s="1"/>
  <c r="P65" i="70"/>
  <c r="M65" i="70"/>
  <c r="S64" i="70"/>
  <c r="S63" i="70"/>
  <c r="S65" i="70" s="1"/>
  <c r="P60" i="70"/>
  <c r="M60" i="70"/>
  <c r="S59" i="70"/>
  <c r="S58" i="70"/>
  <c r="S60" i="70" s="1"/>
  <c r="P56" i="70"/>
  <c r="M56" i="70"/>
  <c r="S55" i="70"/>
  <c r="S54" i="70"/>
  <c r="S53" i="70"/>
  <c r="S52" i="70"/>
  <c r="S51" i="70"/>
  <c r="S50" i="70"/>
  <c r="S49" i="70"/>
  <c r="S56" i="70" s="1"/>
  <c r="P43" i="70"/>
  <c r="M43" i="70"/>
  <c r="S41" i="70"/>
  <c r="S40" i="70"/>
  <c r="S43" i="70" s="1"/>
  <c r="P38" i="70"/>
  <c r="M38" i="70"/>
  <c r="S36" i="70"/>
  <c r="S35" i="70"/>
  <c r="S34" i="70"/>
  <c r="S33" i="70"/>
  <c r="S32" i="70"/>
  <c r="P30" i="70"/>
  <c r="M30" i="70"/>
  <c r="S28" i="70"/>
  <c r="S27" i="70"/>
  <c r="S26" i="70"/>
  <c r="S25" i="70"/>
  <c r="S24" i="70"/>
  <c r="S23" i="70"/>
  <c r="S22" i="70"/>
  <c r="P20" i="70"/>
  <c r="P44" i="70" s="1"/>
  <c r="M20" i="70"/>
  <c r="M44" i="70" s="1"/>
  <c r="S18" i="70"/>
  <c r="S16" i="70"/>
  <c r="S15" i="70"/>
  <c r="S14" i="70"/>
  <c r="S13" i="70"/>
  <c r="S12" i="70"/>
  <c r="S120" i="70" l="1"/>
  <c r="S121" i="70" s="1"/>
  <c r="S156" i="70"/>
  <c r="S176" i="70"/>
  <c r="S231" i="70"/>
  <c r="S270" i="70"/>
  <c r="S347" i="70"/>
  <c r="S442" i="70"/>
  <c r="S476" i="70"/>
  <c r="S497" i="70"/>
  <c r="S166" i="70"/>
  <c r="S200" i="70"/>
  <c r="S212" i="70"/>
  <c r="S253" i="70"/>
  <c r="S260" i="70"/>
  <c r="S332" i="70"/>
  <c r="S395" i="70"/>
  <c r="S396" i="70" s="1"/>
  <c r="S412" i="70"/>
  <c r="S429" i="70"/>
  <c r="S515" i="70"/>
  <c r="S523" i="70"/>
  <c r="S20" i="70"/>
  <c r="S30" i="70"/>
  <c r="S44" i="70" s="1"/>
  <c r="M71" i="70"/>
  <c r="S38" i="70"/>
  <c r="P71" i="70"/>
  <c r="S144" i="70"/>
  <c r="S299" i="70"/>
  <c r="S315" i="70"/>
  <c r="S547" i="70"/>
  <c r="M46" i="71"/>
  <c r="M173" i="71"/>
  <c r="S115" i="71"/>
  <c r="S125" i="71"/>
  <c r="S156" i="71"/>
  <c r="S215" i="71"/>
  <c r="S260" i="71"/>
  <c r="S298" i="71" s="1"/>
  <c r="S281" i="71"/>
  <c r="S21" i="71"/>
  <c r="P46" i="71"/>
  <c r="P173" i="71"/>
  <c r="P330" i="71" s="1"/>
  <c r="S133" i="71"/>
  <c r="S172" i="71"/>
  <c r="S204" i="71"/>
  <c r="S326" i="71"/>
  <c r="S39" i="71"/>
  <c r="P298" i="71"/>
  <c r="S238" i="71"/>
  <c r="S273" i="71"/>
  <c r="S292" i="71"/>
  <c r="M539" i="70"/>
  <c r="P539" i="70"/>
  <c r="S46" i="71"/>
  <c r="M330" i="71"/>
  <c r="M332" i="71" s="1"/>
  <c r="P413" i="70"/>
  <c r="S71" i="70"/>
  <c r="S173" i="71"/>
  <c r="S539" i="70"/>
  <c r="M413" i="70"/>
  <c r="S413" i="70" l="1"/>
  <c r="S572" i="70" s="1"/>
  <c r="S574" i="70" s="1"/>
  <c r="R414" i="70" s="1"/>
  <c r="P572" i="70"/>
  <c r="S330" i="71"/>
  <c r="P332" i="71"/>
  <c r="M572" i="70"/>
  <c r="R540" i="70" l="1"/>
  <c r="O414" i="70"/>
  <c r="R45" i="70"/>
  <c r="L573" i="70"/>
  <c r="M574" i="70"/>
  <c r="L575" i="70" s="1"/>
  <c r="O573" i="70"/>
  <c r="P574" i="70"/>
  <c r="O575" i="70" s="1"/>
  <c r="L540" i="70"/>
  <c r="O540" i="70"/>
  <c r="L45" i="70"/>
  <c r="O45" i="70"/>
  <c r="L414" i="70"/>
  <c r="S332" i="71"/>
  <c r="R573" i="70"/>
  <c r="R575" i="70" l="1"/>
  <c r="O299" i="71"/>
  <c r="L47" i="71"/>
  <c r="O47" i="71"/>
  <c r="O174" i="71"/>
  <c r="L299" i="71"/>
  <c r="L174" i="71"/>
  <c r="L331" i="71"/>
  <c r="R174" i="71"/>
  <c r="R47" i="71"/>
  <c r="L333" i="71"/>
  <c r="O331" i="71"/>
  <c r="R299" i="71"/>
  <c r="R331" i="71"/>
  <c r="O333" i="71"/>
  <c r="R333" i="71" l="1"/>
  <c r="I32" i="65"/>
  <c r="E32" i="65" l="1"/>
  <c r="F32" i="65" l="1"/>
  <c r="F14" i="18" l="1"/>
  <c r="J12" i="18" s="1"/>
  <c r="J7" i="18" l="1"/>
  <c r="J10" i="18"/>
  <c r="J8" i="18"/>
  <c r="J9" i="18"/>
  <c r="J11" i="18"/>
  <c r="J13" i="18"/>
  <c r="L32" i="65"/>
  <c r="J32" i="65"/>
  <c r="H32" i="65"/>
  <c r="G32" i="65"/>
  <c r="H33" i="65" l="1"/>
  <c r="J14" i="18"/>
</calcChain>
</file>

<file path=xl/sharedStrings.xml><?xml version="1.0" encoding="utf-8"?>
<sst xmlns="http://schemas.openxmlformats.org/spreadsheetml/2006/main" count="4801" uniqueCount="1589">
  <si>
    <t>a.</t>
    <phoneticPr fontId="1" type="noConversion"/>
  </si>
  <si>
    <t>b.</t>
    <phoneticPr fontId="1" type="noConversion"/>
  </si>
  <si>
    <t>c.</t>
    <phoneticPr fontId="1" type="noConversion"/>
  </si>
  <si>
    <t>)</t>
    <phoneticPr fontId="1" type="noConversion"/>
  </si>
  <si>
    <t>Shooting Location Rental</t>
    <phoneticPr fontId="1" type="noConversion"/>
  </si>
  <si>
    <t>Transportation</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</si>
  <si>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</si>
  <si>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</si>
  <si>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</si>
  <si>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</si>
  <si>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</si>
  <si>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
  </si>
  <si>
    <t>d.</t>
    <phoneticPr fontId="1" type="noConversion"/>
  </si>
  <si>
    <t>e.</t>
    <phoneticPr fontId="1" type="noConversion"/>
  </si>
  <si>
    <t>f.</t>
    <phoneticPr fontId="1" type="noConversion"/>
  </si>
  <si>
    <t>g.</t>
    <phoneticPr fontId="1" type="noConversion"/>
  </si>
  <si>
    <t>h.</t>
    <phoneticPr fontId="1" type="noConversion"/>
  </si>
  <si>
    <t>i.</t>
    <phoneticPr fontId="1" type="noConversion"/>
  </si>
  <si>
    <t>j.</t>
    <phoneticPr fontId="1" type="noConversion"/>
  </si>
  <si>
    <t>k.</t>
    <phoneticPr fontId="1" type="noConversion"/>
  </si>
  <si>
    <t>l.</t>
    <phoneticPr fontId="1" type="noConversion"/>
  </si>
  <si>
    <t>Master Materials</t>
    <phoneticPr fontId="1" type="noConversion"/>
  </si>
  <si>
    <t>1A.</t>
    <phoneticPr fontId="1" type="noConversion"/>
  </si>
  <si>
    <t>Title of Proposed Film</t>
    <phoneticPr fontId="1" type="noConversion"/>
  </si>
  <si>
    <t>2A.</t>
    <phoneticPr fontId="1" type="noConversion"/>
  </si>
  <si>
    <t>Production Budget (Details)</t>
    <phoneticPr fontId="1" type="noConversion"/>
  </si>
  <si>
    <t>(Please fill "0" if there is no expenditure)</t>
    <phoneticPr fontId="1" type="noConversion"/>
  </si>
  <si>
    <t>Category Title</t>
    <phoneticPr fontId="1" type="noConversion"/>
  </si>
  <si>
    <t>Story/Synopsis, Treatment and Screenplay</t>
    <phoneticPr fontId="1" type="noConversion"/>
  </si>
  <si>
    <t>Licensed Fee of Original Work(s) / Story of Real Person(s) on which the Film Project is based (if any) (see Field 5 of Appendix A)</t>
    <phoneticPr fontId="1" type="noConversion"/>
  </si>
  <si>
    <t>Screenplay Registration Fee(s)</t>
    <phoneticPr fontId="1" type="noConversion"/>
  </si>
  <si>
    <t>Others (Please specify)</t>
    <phoneticPr fontId="1" type="noConversion"/>
  </si>
  <si>
    <t>Main Crews and Casts</t>
    <phoneticPr fontId="1" type="noConversion"/>
  </si>
  <si>
    <t>Director</t>
    <phoneticPr fontId="1" type="noConversion"/>
  </si>
  <si>
    <t>Above-the-Line Travel &amp; Living</t>
    <phoneticPr fontId="1" type="noConversion"/>
  </si>
  <si>
    <t>Screenplay Censorship Fee</t>
    <phoneticPr fontId="1" type="noConversion"/>
  </si>
  <si>
    <t>Pre-Production Costs</t>
    <phoneticPr fontId="1" type="noConversion"/>
  </si>
  <si>
    <t>Supporting Casts</t>
    <phoneticPr fontId="1" type="noConversion"/>
  </si>
  <si>
    <t>Crowd Extras</t>
    <phoneticPr fontId="1" type="noConversion"/>
  </si>
  <si>
    <t>)</t>
  </si>
  <si>
    <t>Art Direction / Set Design</t>
    <phoneticPr fontId="1" type="noConversion"/>
  </si>
  <si>
    <t>Property Operations</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</si>
  <si>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</si>
  <si>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</si>
  <si>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</si>
  <si>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</si>
  <si>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</si>
  <si>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Locations (including Location Rentals)</t>
    <phoneticPr fontId="1" type="noConversion"/>
  </si>
  <si>
    <t>Studio Rentals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</si>
  <si>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</si>
  <si>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</si>
  <si>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</si>
  <si>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</si>
  <si>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</si>
  <si>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</si>
  <si>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</si>
  <si>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</si>
  <si>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Dolby Spectral Recording Digital (SRD) Licence Fee (if any)</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</si>
  <si>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</si>
  <si>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</si>
  <si>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Audited Fee of Production Costs</t>
    <phoneticPr fontId="1" type="noConversion"/>
  </si>
  <si>
    <t>Insurance</t>
    <phoneticPr fontId="1" type="noConversion"/>
  </si>
  <si>
    <t>Contingency</t>
    <phoneticPr fontId="1" type="noConversion"/>
  </si>
  <si>
    <t>Location Scouting</t>
    <phoneticPr fontId="1" type="noConversion"/>
  </si>
  <si>
    <t>Research Fee</t>
    <phoneticPr fontId="1" type="noConversion"/>
  </si>
  <si>
    <t>Travelling Expenditures</t>
    <phoneticPr fontId="1" type="noConversion"/>
  </si>
  <si>
    <t>Meal &amp; Accommodation</t>
    <phoneticPr fontId="1" type="noConversion"/>
  </si>
  <si>
    <t>Office Supplies</t>
  </si>
  <si>
    <t>Casting Fee</t>
    <phoneticPr fontId="1" type="noConversion"/>
  </si>
  <si>
    <t>Casting Crew</t>
    <phoneticPr fontId="1" type="noConversion"/>
  </si>
  <si>
    <t>Extras</t>
    <phoneticPr fontId="1" type="noConversion"/>
  </si>
  <si>
    <t>Other Crews</t>
    <phoneticPr fontId="1" type="noConversion"/>
  </si>
  <si>
    <t>Art Materials</t>
    <phoneticPr fontId="1" type="noConversion"/>
  </si>
  <si>
    <t>Purchases</t>
    <phoneticPr fontId="1" type="noConversion"/>
  </si>
  <si>
    <t>Props - Purchase</t>
    <phoneticPr fontId="1" type="noConversion"/>
  </si>
  <si>
    <t>Props - Rental</t>
    <phoneticPr fontId="1" type="noConversion"/>
  </si>
  <si>
    <t>Set Dressing - Purchases</t>
    <phoneticPr fontId="1" type="noConversion"/>
  </si>
  <si>
    <t>Set Dressing - Rentals</t>
    <phoneticPr fontId="1" type="noConversion"/>
  </si>
  <si>
    <t>Repairs &amp; Damages</t>
    <phoneticPr fontId="1" type="noConversion"/>
  </si>
  <si>
    <t>Wardrobe - Manufacturing</t>
    <phoneticPr fontId="1" type="noConversion"/>
  </si>
  <si>
    <t>Wardrobe - Purchases</t>
    <phoneticPr fontId="1" type="noConversion"/>
  </si>
  <si>
    <t>Wardrobe - Rentals</t>
    <phoneticPr fontId="1" type="noConversion"/>
  </si>
  <si>
    <t>Wardrobe - Cleaning</t>
    <phoneticPr fontId="1" type="noConversion"/>
  </si>
  <si>
    <t>Wardrobe - Repairs &amp; Damages</t>
    <phoneticPr fontId="1" type="noConversion"/>
  </si>
  <si>
    <t>Wardrobe Box Rentals</t>
    <phoneticPr fontId="1" type="noConversion"/>
  </si>
  <si>
    <t>Special Makeup Effects</t>
    <phoneticPr fontId="1" type="noConversion"/>
  </si>
  <si>
    <t>Makeup - Appliances Manufacturing</t>
    <phoneticPr fontId="1" type="noConversion"/>
  </si>
  <si>
    <t>Makeup - Purchases</t>
    <phoneticPr fontId="1" type="noConversion"/>
  </si>
  <si>
    <t>Makeup - Rentals</t>
    <phoneticPr fontId="1" type="noConversion"/>
  </si>
  <si>
    <t>Makeup Box Rentals</t>
    <phoneticPr fontId="1" type="noConversion"/>
  </si>
  <si>
    <t>Hairdressing - Purchases</t>
    <phoneticPr fontId="1" type="noConversion"/>
  </si>
  <si>
    <t>Hairdressing - Rentals</t>
    <phoneticPr fontId="1" type="noConversion"/>
  </si>
  <si>
    <t>Hairdressing Box Rentals</t>
    <phoneticPr fontId="1" type="noConversion"/>
  </si>
  <si>
    <t>Camera Equipment and Operations</t>
    <phoneticPr fontId="1" type="noConversion"/>
  </si>
  <si>
    <t>Camera Package Rentals</t>
    <phoneticPr fontId="1" type="noConversion"/>
  </si>
  <si>
    <t>Drone</t>
    <phoneticPr fontId="1" type="noConversion"/>
  </si>
  <si>
    <t>PowerPod</t>
    <phoneticPr fontId="1" type="noConversion"/>
  </si>
  <si>
    <t>Steadicam</t>
    <phoneticPr fontId="1" type="noConversion"/>
  </si>
  <si>
    <t>Additional Equipment Rental (Daily)</t>
    <phoneticPr fontId="1" type="noConversion"/>
  </si>
  <si>
    <t>Consumable &amp; Damages</t>
  </si>
  <si>
    <t>Soundman, Booman &amp; Equipment Package Rentals</t>
    <phoneticPr fontId="1" type="noConversion"/>
  </si>
  <si>
    <t>Consumable &amp; Others</t>
  </si>
  <si>
    <t>Fuel for Electric Generator Car</t>
    <phoneticPr fontId="1" type="noConversion"/>
  </si>
  <si>
    <t>Electrical - Purchase</t>
    <phoneticPr fontId="1" type="noConversion"/>
  </si>
  <si>
    <t>Electrical Box Rentals</t>
    <phoneticPr fontId="1" type="noConversion"/>
  </si>
  <si>
    <t>Additional Lighting Rentals</t>
    <phoneticPr fontId="1" type="noConversion"/>
  </si>
  <si>
    <t>Grip Equipment Rentals</t>
    <phoneticPr fontId="1" type="noConversion"/>
  </si>
  <si>
    <t>Consumable &amp; Damages</t>
    <phoneticPr fontId="1" type="noConversion"/>
  </si>
  <si>
    <t>Film / Hard Disk / Memory Card</t>
    <phoneticPr fontId="1" type="noConversion"/>
  </si>
  <si>
    <t>Digital Transfer on Sets</t>
    <phoneticPr fontId="1" type="noConversion"/>
  </si>
  <si>
    <t>Location Rentals</t>
    <phoneticPr fontId="1" type="noConversion"/>
  </si>
  <si>
    <t>Studio Stage Rentals</t>
    <phoneticPr fontId="1" type="noConversion"/>
  </si>
  <si>
    <t>Additional Studio Facilities</t>
    <phoneticPr fontId="1" type="noConversion"/>
  </si>
  <si>
    <t>Meals</t>
  </si>
  <si>
    <t>Craft Consumables</t>
    <phoneticPr fontId="1" type="noConversion"/>
  </si>
  <si>
    <t>Traffic Allowance</t>
  </si>
  <si>
    <t>Camera Car/ Tow Car/ Car Mount</t>
  </si>
  <si>
    <t>Fire Engine/ Water Truck</t>
    <phoneticPr fontId="1" type="noConversion"/>
  </si>
  <si>
    <t>Picture Vehicle</t>
    <phoneticPr fontId="1" type="noConversion"/>
  </si>
  <si>
    <t>Vans for Main Crews &amp; Artists</t>
    <phoneticPr fontId="1" type="noConversion"/>
  </si>
  <si>
    <t>Fuel</t>
    <phoneticPr fontId="1" type="noConversion"/>
  </si>
  <si>
    <t>Pay Toll &amp; Parking</t>
    <phoneticPr fontId="1" type="noConversion"/>
  </si>
  <si>
    <t>Repairs and Maintenance</t>
    <phoneticPr fontId="1" type="noConversion"/>
  </si>
  <si>
    <t>Mileage Allowance</t>
    <phoneticPr fontId="1" type="noConversion"/>
  </si>
  <si>
    <t>Vehicle Rentals - Production Truck</t>
    <phoneticPr fontId="1" type="noConversion"/>
  </si>
  <si>
    <t>Vehicle Rentals - Camera &amp; Sound Truck</t>
    <phoneticPr fontId="1" type="noConversion"/>
  </si>
  <si>
    <t>Vehicle Rentals - Lighting Truck</t>
    <phoneticPr fontId="1" type="noConversion"/>
  </si>
  <si>
    <t>Vehicle Rentals - Prop &amp; Set Van</t>
    <phoneticPr fontId="1" type="noConversion"/>
  </si>
  <si>
    <t>Dressing Room Rentals</t>
    <phoneticPr fontId="1" type="noConversion"/>
  </si>
  <si>
    <t>Honeywagon Rentals</t>
    <phoneticPr fontId="1" type="noConversion"/>
  </si>
  <si>
    <t>Additional Trucks</t>
    <phoneticPr fontId="1" type="noConversion"/>
  </si>
  <si>
    <t>Test (Camera &amp; Gun Fire &amp; Explosion)</t>
    <phoneticPr fontId="1" type="noConversion"/>
  </si>
  <si>
    <t>Test (Special Effects)</t>
    <phoneticPr fontId="1" type="noConversion"/>
  </si>
  <si>
    <t>Stills - (including Digital Photo Printing / Film Negative Processing, Developing &amp; Printing)</t>
    <phoneticPr fontId="1" type="noConversion"/>
  </si>
  <si>
    <t>Air-Tickets</t>
  </si>
  <si>
    <t>Airport Tax &amp; Luggage Charge</t>
    <phoneticPr fontId="1" type="noConversion"/>
  </si>
  <si>
    <t>Accommodation</t>
    <phoneticPr fontId="1" type="noConversion"/>
  </si>
  <si>
    <t>Per-Diem Allowance</t>
    <phoneticPr fontId="1" type="noConversion"/>
  </si>
  <si>
    <t>Second Unit Production Fee</t>
    <phoneticPr fontId="1" type="noConversion"/>
  </si>
  <si>
    <t>Production Crews</t>
    <phoneticPr fontId="1" type="noConversion"/>
  </si>
  <si>
    <t>Casts</t>
    <phoneticPr fontId="1" type="noConversion"/>
  </si>
  <si>
    <t>Set Construction/Decoration</t>
    <phoneticPr fontId="1" type="noConversion"/>
  </si>
  <si>
    <t>Set Striking</t>
    <phoneticPr fontId="1" type="noConversion"/>
  </si>
  <si>
    <t>On Set Operations</t>
    <phoneticPr fontId="1" type="noConversion"/>
  </si>
  <si>
    <t>Property</t>
    <phoneticPr fontId="1" type="noConversion"/>
  </si>
  <si>
    <t>Makeup and Hairdressing</t>
    <phoneticPr fontId="1" type="noConversion"/>
  </si>
  <si>
    <t>Electrical</t>
    <phoneticPr fontId="1" type="noConversion"/>
  </si>
  <si>
    <t>Camera</t>
    <phoneticPr fontId="1" type="noConversion"/>
  </si>
  <si>
    <t>Stunt &amp; Special Effects</t>
    <phoneticPr fontId="1" type="noConversion"/>
  </si>
  <si>
    <t>Locations</t>
    <phoneticPr fontId="1" type="noConversion"/>
  </si>
  <si>
    <t>Meals</t>
    <phoneticPr fontId="1" type="noConversion"/>
  </si>
  <si>
    <t>Rentals</t>
    <phoneticPr fontId="1" type="noConversion"/>
  </si>
  <si>
    <t>Third Unit Production Fee</t>
    <phoneticPr fontId="1" type="noConversion"/>
  </si>
  <si>
    <t>Meals &amp; Beverage</t>
    <phoneticPr fontId="1" type="noConversion"/>
  </si>
  <si>
    <t>Cinematography &amp; Lighting Equipment</t>
    <phoneticPr fontId="1" type="noConversion"/>
  </si>
  <si>
    <t>Costume, Make-up and Hair-style</t>
    <phoneticPr fontId="1" type="noConversion"/>
  </si>
  <si>
    <t>Construction/Decoration, Sets and Props</t>
    <phoneticPr fontId="1" type="noConversion"/>
  </si>
  <si>
    <t>Travel and Accommodation</t>
    <phoneticPr fontId="1" type="noConversion"/>
  </si>
  <si>
    <t>Production House Service Fee</t>
    <phoneticPr fontId="1" type="noConversion"/>
  </si>
  <si>
    <t>Other Post-Production Crews</t>
    <phoneticPr fontId="1" type="noConversion"/>
  </si>
  <si>
    <t>Musicial Group (including Conductor)</t>
    <phoneticPr fontId="1" type="noConversion"/>
  </si>
  <si>
    <t>Audio Description Track</t>
    <phoneticPr fontId="1" type="noConversion"/>
  </si>
  <si>
    <t>Foley &amp; Ambience Recording Facilities</t>
    <phoneticPr fontId="1" type="noConversion"/>
  </si>
  <si>
    <t>Mixing &amp; Mastering</t>
    <phoneticPr fontId="1" type="noConversion"/>
  </si>
  <si>
    <t>Loss &amp; Damage</t>
    <phoneticPr fontId="1" type="noConversion"/>
  </si>
  <si>
    <t>Digital Cinema Package (DCP) / A-Copy</t>
    <phoneticPr fontId="1" type="noConversion"/>
  </si>
  <si>
    <t>Developing &amp; Processing (if any)</t>
    <phoneticPr fontId="1" type="noConversion"/>
  </si>
  <si>
    <t>Leaders (if any)</t>
    <phoneticPr fontId="1" type="noConversion"/>
  </si>
  <si>
    <t>Optical Effects &amp; Dupe Negative (if any)</t>
    <phoneticPr fontId="1" type="noConversion"/>
  </si>
  <si>
    <t>Color Grading (if any)</t>
    <phoneticPr fontId="1" type="noConversion"/>
  </si>
  <si>
    <t>Film Recording &amp; Output  (if any)</t>
    <phoneticPr fontId="1" type="noConversion"/>
  </si>
  <si>
    <t>Output Negative Developing (if any)</t>
    <phoneticPr fontId="1" type="noConversion"/>
  </si>
  <si>
    <t>Check Print (if any)</t>
    <phoneticPr fontId="1" type="noConversion"/>
  </si>
  <si>
    <t>Censorship Copy</t>
    <phoneticPr fontId="1" type="noConversion"/>
  </si>
  <si>
    <t>Film &amp; Lab-P.P. Loss &amp; Damages</t>
    <phoneticPr fontId="1" type="noConversion"/>
  </si>
  <si>
    <t>Materials (including DAT, Hard Disk &amp; Others) - Purchases</t>
    <phoneticPr fontId="1" type="noConversion"/>
  </si>
  <si>
    <t>Animation</t>
    <phoneticPr fontId="1" type="noConversion"/>
  </si>
  <si>
    <t>Credits &amp; Subtitles</t>
    <phoneticPr fontId="1" type="noConversion"/>
  </si>
  <si>
    <t>Front Credit (including Film Title)</t>
    <phoneticPr fontId="1" type="noConversion"/>
  </si>
  <si>
    <t>End Credit</t>
    <phoneticPr fontId="1" type="noConversion"/>
  </si>
  <si>
    <t>Sub-titles &amp; Narrative Titles</t>
    <phoneticPr fontId="1" type="noConversion"/>
  </si>
  <si>
    <t>Translation</t>
    <phoneticPr fontId="1" type="noConversion"/>
  </si>
  <si>
    <t>Transcript</t>
    <phoneticPr fontId="1" type="noConversion"/>
  </si>
  <si>
    <t>Miscellaneous Titles Teasers &amp; Trailers</t>
    <phoneticPr fontId="1" type="noConversion"/>
  </si>
  <si>
    <t>Teaser</t>
    <phoneticPr fontId="1" type="noConversion"/>
  </si>
  <si>
    <t>Trailer</t>
    <phoneticPr fontId="1" type="noConversion"/>
  </si>
  <si>
    <t>Making-of (including Editing Fee)</t>
    <phoneticPr fontId="1" type="noConversion"/>
  </si>
  <si>
    <t>Design Fee of Main Film Poster</t>
    <phoneticPr fontId="1" type="noConversion"/>
  </si>
  <si>
    <t>Post-Production Transport / Airfare</t>
    <phoneticPr fontId="1" type="noConversion"/>
  </si>
  <si>
    <t>Per Diem Allowance</t>
    <phoneticPr fontId="1" type="noConversion"/>
  </si>
  <si>
    <t>Co-Production Fee (if any)</t>
    <phoneticPr fontId="1" type="noConversion"/>
  </si>
  <si>
    <t>Legal Fee</t>
    <phoneticPr fontId="1" type="noConversion"/>
  </si>
  <si>
    <t>Cast Insurance</t>
    <phoneticPr fontId="1" type="noConversion"/>
  </si>
  <si>
    <t>Crew Insurance</t>
    <phoneticPr fontId="1" type="noConversion"/>
  </si>
  <si>
    <t>Department Insurance</t>
    <phoneticPr fontId="1" type="noConversion"/>
  </si>
  <si>
    <t>Errors and Omissions</t>
    <phoneticPr fontId="1" type="noConversion"/>
  </si>
  <si>
    <t>Property Damage Liability Insurance</t>
    <phoneticPr fontId="1" type="noConversion"/>
  </si>
  <si>
    <t>Comprehensive Liability Insurance</t>
    <phoneticPr fontId="1" type="noConversion"/>
  </si>
  <si>
    <t>Third-party Liability Insurance</t>
    <phoneticPr fontId="1" type="noConversion"/>
  </si>
  <si>
    <t>Worker's Compensation Insurance for Benefit of Individuals employed</t>
    <phoneticPr fontId="1" type="noConversion"/>
  </si>
  <si>
    <t>Original Film Materials Insurance</t>
    <phoneticPr fontId="1" type="noConversion"/>
  </si>
  <si>
    <t>Insurance Against Damage of Miscellaneous Equipment</t>
    <phoneticPr fontId="1" type="noConversion"/>
  </si>
  <si>
    <t>Story/Synopsis, Treatement and Screenplay</t>
    <phoneticPr fontId="1" type="noConversion"/>
  </si>
  <si>
    <t>(</t>
    <phoneticPr fontId="1" type="noConversion"/>
  </si>
  <si>
    <t>No.:</t>
    <phoneticPr fontId="1" type="noConversion"/>
  </si>
  <si>
    <t>Storyboard</t>
    <phoneticPr fontId="1" type="noConversion"/>
  </si>
  <si>
    <t>Film Director</t>
    <phoneticPr fontId="1" type="noConversion"/>
  </si>
  <si>
    <t>Leading Male Voice-over (including tax (if any))</t>
    <phoneticPr fontId="1" type="noConversion"/>
  </si>
  <si>
    <t>Traveling &amp; Living - 
Leading Female Voice-over / Leading Male Voice-over</t>
    <phoneticPr fontId="1" type="noConversion"/>
  </si>
  <si>
    <t>Production Unit</t>
    <phoneticPr fontId="1" type="noConversion"/>
  </si>
  <si>
    <t>Art Direction Unit</t>
    <phoneticPr fontId="1" type="noConversion"/>
  </si>
  <si>
    <t>Three-Dimensional (3D) Animation Production</t>
    <phoneticPr fontId="1" type="noConversion"/>
  </si>
  <si>
    <t>Two-Dimensional (2D) Animation Production</t>
    <phoneticPr fontId="1" type="noConversion"/>
  </si>
  <si>
    <t>Stop Motion Animation</t>
    <phoneticPr fontId="1" type="noConversion"/>
  </si>
  <si>
    <t>Special Visual Effects</t>
    <phoneticPr fontId="1" type="noConversion"/>
  </si>
  <si>
    <t>3D/2D Compositing &amp; Rendering</t>
    <phoneticPr fontId="1" type="noConversion"/>
  </si>
  <si>
    <t>“Making Of”</t>
    <phoneticPr fontId="1" type="noConversion"/>
  </si>
  <si>
    <t>Account</t>
    <phoneticPr fontId="1" type="noConversion"/>
  </si>
  <si>
    <t>Computer</t>
    <phoneticPr fontId="1" type="noConversion"/>
  </si>
  <si>
    <t>Mid-Production Travel &amp; Living</t>
    <phoneticPr fontId="1" type="noConversion"/>
  </si>
  <si>
    <t>Dolby Spectral Recording (SRD) Licence Fee (if any)</t>
    <phoneticPr fontId="1" type="noConversion"/>
  </si>
  <si>
    <t>Film &amp; Laboratory for Post-Production (if any)</t>
    <phoneticPr fontId="1" type="noConversion"/>
  </si>
  <si>
    <t>Office Supplies</t>
    <phoneticPr fontId="1" type="noConversion"/>
  </si>
  <si>
    <t>Conceptual Art</t>
    <phoneticPr fontId="1" type="noConversion"/>
  </si>
  <si>
    <t>Character Design</t>
    <phoneticPr fontId="1" type="noConversion"/>
  </si>
  <si>
    <t>Props Design</t>
    <phoneticPr fontId="1" type="noConversion"/>
  </si>
  <si>
    <t>Scene Design</t>
    <phoneticPr fontId="1" type="noConversion"/>
  </si>
  <si>
    <t>Visual Effects (VFX) Design</t>
    <phoneticPr fontId="1" type="noConversion"/>
  </si>
  <si>
    <t>Color Screenplay</t>
    <phoneticPr fontId="1" type="noConversion"/>
  </si>
  <si>
    <t>Animatic</t>
    <phoneticPr fontId="1" type="noConversion"/>
  </si>
  <si>
    <t>Voice-over for Animatic</t>
    <phoneticPr fontId="1" type="noConversion"/>
  </si>
  <si>
    <t>Sound Effects for Animatic</t>
    <phoneticPr fontId="1" type="noConversion"/>
  </si>
  <si>
    <t>Background Music for Animatic</t>
    <phoneticPr fontId="1" type="noConversion"/>
  </si>
  <si>
    <t>Reference Video Making</t>
    <phoneticPr fontId="1" type="noConversion"/>
  </si>
  <si>
    <t>3D Character CG Model</t>
    <phoneticPr fontId="1" type="noConversion"/>
  </si>
  <si>
    <t>3D Background Model</t>
    <phoneticPr fontId="1" type="noConversion"/>
  </si>
  <si>
    <t>3D Prop Model</t>
    <phoneticPr fontId="1" type="noConversion"/>
  </si>
  <si>
    <t>3D Texture</t>
    <phoneticPr fontId="1" type="noConversion"/>
  </si>
  <si>
    <t>3D Rigging and Model Set Up</t>
    <phoneticPr fontId="1" type="noConversion"/>
  </si>
  <si>
    <t>3D Layout</t>
    <phoneticPr fontId="1" type="noConversion"/>
  </si>
  <si>
    <t>3D Motion</t>
    <phoneticPr fontId="1" type="noConversion"/>
  </si>
  <si>
    <t>Motion Capture</t>
    <phoneticPr fontId="1" type="noConversion"/>
  </si>
  <si>
    <t>3D Set Dress</t>
    <phoneticPr fontId="1" type="noConversion"/>
  </si>
  <si>
    <t>Shading and Lighting</t>
    <phoneticPr fontId="1" type="noConversion"/>
  </si>
  <si>
    <t>Matte Painting</t>
    <phoneticPr fontId="1" type="noConversion"/>
  </si>
  <si>
    <t>2D Rough Animation</t>
    <phoneticPr fontId="1" type="noConversion"/>
  </si>
  <si>
    <t>2D Key Animation</t>
    <phoneticPr fontId="1" type="noConversion"/>
  </si>
  <si>
    <t>2D Character Ink and Paint</t>
    <phoneticPr fontId="1" type="noConversion"/>
  </si>
  <si>
    <t>2D Background Layout</t>
    <phoneticPr fontId="1" type="noConversion"/>
  </si>
  <si>
    <t>2D Background Painting</t>
    <phoneticPr fontId="1" type="noConversion"/>
  </si>
  <si>
    <t>Model Making</t>
    <phoneticPr fontId="1" type="noConversion"/>
  </si>
  <si>
    <t>Set Building</t>
    <phoneticPr fontId="1" type="noConversion"/>
  </si>
  <si>
    <t>Lighting</t>
    <phoneticPr fontId="1" type="noConversion"/>
  </si>
  <si>
    <t>Animation and Frame Capture</t>
    <phoneticPr fontId="1" type="noConversion"/>
  </si>
  <si>
    <t>3D Special Visual Effects</t>
    <phoneticPr fontId="1" type="noConversion"/>
  </si>
  <si>
    <t>2D Special Visual Effects</t>
    <phoneticPr fontId="1" type="noConversion"/>
  </si>
  <si>
    <t>3D/2D Compositing</t>
    <phoneticPr fontId="1" type="noConversion"/>
  </si>
  <si>
    <t>3D/2D Rendering</t>
    <phoneticPr fontId="1" type="noConversion"/>
  </si>
  <si>
    <t>Final Output</t>
    <phoneticPr fontId="1" type="noConversion"/>
  </si>
  <si>
    <t>“Making Of” Shoot</t>
    <phoneticPr fontId="1" type="noConversion"/>
  </si>
  <si>
    <t>“Making Of” Editing &amp; Digital Output</t>
    <phoneticPr fontId="1" type="noConversion"/>
  </si>
  <si>
    <t>Trailer Editing &amp; Digital Output</t>
    <phoneticPr fontId="1" type="noConversion"/>
  </si>
  <si>
    <t>Trailer VO Recording</t>
    <phoneticPr fontId="1" type="noConversion"/>
  </si>
  <si>
    <t>Trailer Music, SFX &amp; Audio Mix</t>
    <phoneticPr fontId="1" type="noConversion"/>
  </si>
  <si>
    <t>Computer Hardware &amp; Software</t>
    <phoneticPr fontId="1" type="noConversion"/>
  </si>
  <si>
    <t>System Management</t>
    <phoneticPr fontId="1" type="noConversion"/>
  </si>
  <si>
    <t>System Support</t>
    <phoneticPr fontId="1" type="noConversion"/>
  </si>
  <si>
    <t>Traveling &amp; Living - Film Director</t>
    <phoneticPr fontId="1" type="noConversion"/>
  </si>
  <si>
    <t>Automatic Dialogue Replacement Facilities (including Labor Cost)</t>
    <phoneticPr fontId="1" type="noConversion"/>
  </si>
  <si>
    <t>Film Recording &amp; Output (if any)</t>
    <phoneticPr fontId="1" type="noConversion"/>
  </si>
  <si>
    <t>Output Negative Developing(if any)</t>
    <phoneticPr fontId="1" type="noConversion"/>
  </si>
  <si>
    <t>Credits &amp; Subitles</t>
    <phoneticPr fontId="1" type="noConversion"/>
  </si>
  <si>
    <t>Sub-titles</t>
    <phoneticPr fontId="1" type="noConversion"/>
  </si>
  <si>
    <t>Worker's Compension Insurance for Benefit of Individuals employed</t>
    <phoneticPr fontId="1" type="noConversion"/>
  </si>
  <si>
    <t>Post-Production Developing and 
Processing (if any)</t>
    <phoneticPr fontId="1" type="noConversion"/>
  </si>
  <si>
    <t>Set Construction/Decoration &amp; Set 
Striking</t>
    <phoneticPr fontId="1" type="noConversion"/>
  </si>
  <si>
    <t>Set Construction/Decoration &amp; Set Striking - Payroll</t>
    <phoneticPr fontId="1" type="noConversion"/>
  </si>
  <si>
    <t>Set Construction/Decoration &amp; Set Striking - Materials</t>
    <phoneticPr fontId="1" type="noConversion"/>
  </si>
  <si>
    <t>Set Construction/Decoration &amp; Set Striking - Purchase</t>
    <phoneticPr fontId="1" type="noConversion"/>
  </si>
  <si>
    <t>Set Construction/Decoration &amp; Set Striking - Workshop Rental</t>
    <phoneticPr fontId="1" type="noConversion"/>
  </si>
  <si>
    <t>Set Construction/Decoration &amp; Set Striking - Electric Generator &amp; Oil Fee</t>
    <phoneticPr fontId="1" type="noConversion"/>
  </si>
  <si>
    <t>Hairdressing - Appliances 
Manufacturing</t>
    <phoneticPr fontId="1" type="noConversion"/>
  </si>
  <si>
    <t>Special Effects Materials &amp; Equipment 
Rentals</t>
    <phoneticPr fontId="1" type="noConversion"/>
  </si>
  <si>
    <t>Film /  Hard Disk / Memory Card / Digital Transfer on Sets / Others</t>
    <phoneticPr fontId="1" type="noConversion"/>
  </si>
  <si>
    <t>Additional Shooting Unit(s) Production 
Fee</t>
    <phoneticPr fontId="1" type="noConversion"/>
  </si>
  <si>
    <t>Computer Graphic</t>
    <phoneticPr fontId="1" type="noConversion"/>
  </si>
  <si>
    <t>Automatic Dialogue Replacement Facilities  (including Labor Costs)</t>
    <phoneticPr fontId="1" type="noConversion"/>
  </si>
  <si>
    <t>Pre-Production - Miscellaneous fees/
expenses</t>
    <phoneticPr fontId="1" type="noConversion"/>
  </si>
  <si>
    <t>2D In-Between Animation and Clean 
Up</t>
    <phoneticPr fontId="1" type="noConversion"/>
  </si>
  <si>
    <t>Fee(s) of Theme Song and/or 
Episode(s)</t>
    <phoneticPr fontId="1" type="noConversion"/>
  </si>
  <si>
    <t>Post-Production Overseas Transport / 
Airfare</t>
    <phoneticPr fontId="1" type="noConversion"/>
  </si>
  <si>
    <t>姓名：</t>
  </si>
  <si>
    <t>地址：</t>
  </si>
  <si>
    <t>（中文）</t>
  </si>
  <si>
    <t>（英文）</t>
  </si>
  <si>
    <t>由</t>
  </si>
  <si>
    <t>至</t>
  </si>
  <si>
    <t>年</t>
  </si>
  <si>
    <t>月</t>
  </si>
  <si>
    <t>日</t>
  </si>
  <si>
    <t>姓名</t>
  </si>
  <si>
    <t>香港永久性居民</t>
  </si>
  <si>
    <t>Principal Photography Travel &amp; Accommodation for Crews and Casts</t>
  </si>
  <si>
    <t>Post-Production Travel &amp; Accommodation for Crews</t>
  </si>
  <si>
    <t>Dolby Spectral Recording (SRD) Licence Fee (if any)</t>
  </si>
  <si>
    <t>Account</t>
  </si>
  <si>
    <t>a.</t>
    <phoneticPr fontId="1" type="noConversion"/>
  </si>
  <si>
    <t>b.</t>
    <phoneticPr fontId="1" type="noConversion"/>
  </si>
  <si>
    <t>c.</t>
    <phoneticPr fontId="1" type="noConversion"/>
  </si>
  <si>
    <t>IIB</t>
    <phoneticPr fontId="1" type="noConversion"/>
  </si>
  <si>
    <t>(i)</t>
    <phoneticPr fontId="1" type="noConversion"/>
  </si>
  <si>
    <t>(ii)</t>
    <phoneticPr fontId="1" type="noConversion"/>
  </si>
  <si>
    <t>(iii)</t>
    <phoneticPr fontId="1" type="noConversion"/>
  </si>
  <si>
    <t>(iv)</t>
    <phoneticPr fontId="1" type="noConversion"/>
  </si>
  <si>
    <t>(v)</t>
    <phoneticPr fontId="1" type="noConversion"/>
  </si>
  <si>
    <t>(b)</t>
    <phoneticPr fontId="1" type="noConversion"/>
  </si>
  <si>
    <t>(d)</t>
    <phoneticPr fontId="1" type="noConversion"/>
  </si>
  <si>
    <t>(c)</t>
    <phoneticPr fontId="1" type="noConversion"/>
  </si>
  <si>
    <t>(f)</t>
    <phoneticPr fontId="1" type="noConversion"/>
  </si>
  <si>
    <t>(e)</t>
    <phoneticPr fontId="1" type="noConversion"/>
  </si>
  <si>
    <t>(g)</t>
    <phoneticPr fontId="1" type="noConversion"/>
  </si>
  <si>
    <t>月</t>
    <phoneticPr fontId="1" type="noConversion"/>
  </si>
  <si>
    <t>III</t>
    <phoneticPr fontId="1" type="noConversion"/>
  </si>
  <si>
    <t>(b)</t>
    <phoneticPr fontId="1" type="noConversion"/>
  </si>
  <si>
    <t>(a)</t>
    <phoneticPr fontId="1" type="noConversion"/>
  </si>
  <si>
    <t>(i)</t>
    <phoneticPr fontId="1" type="noConversion"/>
  </si>
  <si>
    <t>(ii)</t>
    <phoneticPr fontId="1" type="noConversion"/>
  </si>
  <si>
    <t>(d)</t>
    <phoneticPr fontId="1" type="noConversion"/>
  </si>
  <si>
    <t>由</t>
    <phoneticPr fontId="1" type="noConversion"/>
  </si>
  <si>
    <t>月</t>
    <phoneticPr fontId="1" type="noConversion"/>
  </si>
  <si>
    <t>(公司印章)：</t>
    <phoneticPr fontId="1" type="noConversion"/>
  </si>
  <si>
    <t>(姓名)：</t>
    <phoneticPr fontId="1" type="noConversion"/>
  </si>
  <si>
    <t>(中文)</t>
    <phoneticPr fontId="1" type="noConversion"/>
  </si>
  <si>
    <t>(英文)</t>
    <phoneticPr fontId="1" type="noConversion"/>
  </si>
  <si>
    <t>(甲)</t>
    <phoneticPr fontId="1" type="noConversion"/>
  </si>
  <si>
    <t>(乙)</t>
    <phoneticPr fontId="1" type="noConversion"/>
  </si>
  <si>
    <t>(丙)</t>
    <phoneticPr fontId="1" type="noConversion"/>
  </si>
  <si>
    <t>在本人面前作出，</t>
    <phoneticPr fontId="1" type="noConversion"/>
  </si>
  <si>
    <t>全球</t>
    <phoneticPr fontId="1" type="noConversion"/>
  </si>
  <si>
    <t>)，</t>
    <phoneticPr fontId="1" type="noConversion"/>
  </si>
  <si>
    <t>（「公司」） 的</t>
    <phoneticPr fontId="1" type="noConversion"/>
  </si>
  <si>
    <t>（公司印章）：</t>
    <phoneticPr fontId="1" type="noConversion"/>
  </si>
  <si>
    <t>及</t>
    <phoneticPr fontId="1" type="noConversion"/>
  </si>
  <si>
    <t>3D Rendering</t>
    <phoneticPr fontId="1" type="noConversion"/>
  </si>
  <si>
    <t>文件：</t>
    <phoneticPr fontId="1" type="noConversion"/>
  </si>
  <si>
    <t>Translation</t>
  </si>
  <si>
    <t>（是）</t>
    <phoneticPr fontId="1" type="noConversion"/>
  </si>
  <si>
    <t>（否）</t>
    <phoneticPr fontId="1" type="noConversion"/>
  </si>
  <si>
    <t>Consultant Fee (Please specify)</t>
    <phoneticPr fontId="1" type="noConversion"/>
  </si>
  <si>
    <t>Other (Please specify)</t>
    <phoneticPr fontId="1" type="noConversion"/>
  </si>
  <si>
    <t>Special Props (Please specify)</t>
    <phoneticPr fontId="1" type="noConversion"/>
  </si>
  <si>
    <t>Animal (Please specify)</t>
    <phoneticPr fontId="1" type="noConversion"/>
  </si>
  <si>
    <t>Others (Pease specify)</t>
    <phoneticPr fontId="1" type="noConversion"/>
  </si>
  <si>
    <t>Special Instrument Rentals  (Please specify)</t>
    <phoneticPr fontId="1" type="noConversion"/>
  </si>
  <si>
    <t>Music Licensing Fee (Please specify)</t>
    <phoneticPr fontId="1" type="noConversion"/>
  </si>
  <si>
    <t>Footage Licensing Fee (Please specify)</t>
    <phoneticPr fontId="1" type="noConversion"/>
  </si>
  <si>
    <t>Other Intellectual Property Right Licensing Fee (Please specify)</t>
    <phoneticPr fontId="1" type="noConversion"/>
  </si>
  <si>
    <t>Singer &amp; Chorus (Please specify)</t>
    <phoneticPr fontId="1" type="noConversion"/>
  </si>
  <si>
    <t>Post-Production Travel &amp; Accomodation for Crews</t>
    <phoneticPr fontId="1" type="noConversion"/>
  </si>
  <si>
    <t>m.</t>
    <phoneticPr fontId="1" type="noConversion"/>
  </si>
  <si>
    <t>n.</t>
    <phoneticPr fontId="1" type="noConversion"/>
  </si>
  <si>
    <t>月</t>
    <phoneticPr fontId="1" type="noConversion"/>
  </si>
  <si>
    <t>藉任何其他方法。</t>
    <phoneticPr fontId="1" type="noConversion"/>
  </si>
  <si>
    <t>IIA</t>
    <phoneticPr fontId="1" type="noConversion"/>
  </si>
  <si>
    <t>I</t>
    <phoneticPr fontId="1" type="noConversion"/>
  </si>
  <si>
    <t>(Please complete this table if the Proposed Film is a feature-length narrative film and the amount of Proposed Budget ranges between HKD 25 million and HKD 150 million.)</t>
    <phoneticPr fontId="1" type="noConversion"/>
  </si>
  <si>
    <t>Executive Producer(s)</t>
    <phoneticPr fontId="1" type="noConversion"/>
  </si>
  <si>
    <t>Producer(s)</t>
    <phoneticPr fontId="1" type="noConversion"/>
  </si>
  <si>
    <t>Co-producer(s)</t>
    <phoneticPr fontId="1" type="noConversion"/>
  </si>
  <si>
    <t>Traveling &amp; Living - 
Producer(s) / Co-producer(s) / Director / Screenwriter(s)</t>
    <phoneticPr fontId="1" type="noConversion"/>
  </si>
  <si>
    <t>Traveling &amp; Living - 
Leading Actress(es) / 
Leading Actor(s)</t>
    <phoneticPr fontId="1" type="noConversion"/>
  </si>
  <si>
    <t>Supporting Actress(es)</t>
    <phoneticPr fontId="1" type="noConversion"/>
  </si>
  <si>
    <t>Supporting Actor(s)</t>
    <phoneticPr fontId="1" type="noConversion"/>
  </si>
  <si>
    <t>Associate Producer(s) / Line Producer(s)</t>
    <phoneticPr fontId="1" type="noConversion"/>
  </si>
  <si>
    <t>Production Manager(s)</t>
    <phoneticPr fontId="1" type="noConversion"/>
  </si>
  <si>
    <t>Production Assistant(s)</t>
    <phoneticPr fontId="1" type="noConversion"/>
  </si>
  <si>
    <t>First Assistant Director(s)</t>
    <phoneticPr fontId="1" type="noConversion"/>
  </si>
  <si>
    <t>Assistant Director(s)</t>
    <phoneticPr fontId="1" type="noConversion"/>
  </si>
  <si>
    <t>Action Director(s) (if any)</t>
    <phoneticPr fontId="1" type="noConversion"/>
  </si>
  <si>
    <t>Continuity(ies)</t>
    <phoneticPr fontId="1" type="noConversion"/>
  </si>
  <si>
    <t>Unit Manager(s)</t>
    <phoneticPr fontId="1" type="noConversion"/>
  </si>
  <si>
    <t>Production Designer(s)</t>
    <phoneticPr fontId="1" type="noConversion"/>
  </si>
  <si>
    <t>Art Director(s)</t>
    <phoneticPr fontId="1" type="noConversion"/>
  </si>
  <si>
    <t>Assistant Art Director(s)</t>
    <phoneticPr fontId="1" type="noConversion"/>
  </si>
  <si>
    <t>Propsmaster(s)</t>
    <phoneticPr fontId="1" type="noConversion"/>
  </si>
  <si>
    <t>Image Designer(s)</t>
    <phoneticPr fontId="1" type="noConversion"/>
  </si>
  <si>
    <t>Costume Designer(s)</t>
    <phoneticPr fontId="1" type="noConversion"/>
  </si>
  <si>
    <t>Director Of Photography(ies)</t>
    <phoneticPr fontId="1" type="noConversion"/>
  </si>
  <si>
    <t>First Camera Assistant(s)/
Grip(s)</t>
    <phoneticPr fontId="1" type="noConversion"/>
  </si>
  <si>
    <t>Editor(s)</t>
    <phoneticPr fontId="1" type="noConversion"/>
  </si>
  <si>
    <t>Digital Imaging Technician(s)
(DIT)</t>
    <phoneticPr fontId="1" type="noConversion"/>
  </si>
  <si>
    <t>Gaffer(s)</t>
    <phoneticPr fontId="1" type="noConversion"/>
  </si>
  <si>
    <t>Best Boy(s)</t>
    <phoneticPr fontId="1" type="noConversion"/>
  </si>
  <si>
    <t>Second Unit Cameraman(s)</t>
    <phoneticPr fontId="1" type="noConversion"/>
  </si>
  <si>
    <t>Sound Recordist(s)</t>
    <phoneticPr fontId="1" type="noConversion"/>
  </si>
  <si>
    <t>Hair Stylist(s)</t>
    <phoneticPr fontId="1" type="noConversion"/>
  </si>
  <si>
    <t>Still Photographer(s)</t>
    <phoneticPr fontId="1" type="noConversion"/>
  </si>
  <si>
    <t>Crew(s) of Making-of 
(including Shooting Fee)</t>
    <phoneticPr fontId="1" type="noConversion"/>
  </si>
  <si>
    <t>Focus Puller(s)</t>
    <phoneticPr fontId="1" type="noConversion"/>
  </si>
  <si>
    <t>Digital Imaging Technician(s)</t>
    <phoneticPr fontId="1" type="noConversion"/>
  </si>
  <si>
    <t>Electrician(s)</t>
    <phoneticPr fontId="1" type="noConversion"/>
  </si>
  <si>
    <t>Assistant Propsmaster(s)</t>
    <phoneticPr fontId="1" type="noConversion"/>
  </si>
  <si>
    <t>Propsman(s)</t>
    <phoneticPr fontId="1" type="noConversion"/>
  </si>
  <si>
    <t>Assistant Make-Up Artist(s)</t>
    <phoneticPr fontId="1" type="noConversion"/>
  </si>
  <si>
    <t>Assistant Hair Stylist(s)</t>
    <phoneticPr fontId="1" type="noConversion"/>
  </si>
  <si>
    <t>Wardrobe Supervisor(s)</t>
    <phoneticPr fontId="1" type="noConversion"/>
  </si>
  <si>
    <t>Assistant Stunt Director(s)</t>
    <phoneticPr fontId="1" type="noConversion"/>
  </si>
  <si>
    <t>Assistant Stunt Director(s) (Car Stunt)</t>
    <phoneticPr fontId="1" type="noConversion"/>
  </si>
  <si>
    <t>Assistant Stunt Director(s) (Wire)</t>
    <phoneticPr fontId="1" type="noConversion"/>
  </si>
  <si>
    <t>Tealady(ies)</t>
    <phoneticPr fontId="1" type="noConversion"/>
  </si>
  <si>
    <t>Accountant(s)</t>
    <phoneticPr fontId="1" type="noConversion"/>
  </si>
  <si>
    <t>Researcher(s)</t>
    <phoneticPr fontId="1" type="noConversion"/>
  </si>
  <si>
    <t>Storyboard Artist(s)</t>
    <phoneticPr fontId="1" type="noConversion"/>
  </si>
  <si>
    <t>Set Construction Coordinator(s)</t>
    <phoneticPr fontId="1" type="noConversion"/>
  </si>
  <si>
    <t>Set Designer(s) and Draftsman(s)</t>
    <phoneticPr fontId="1" type="noConversion"/>
  </si>
  <si>
    <t>Model Maker(s)</t>
    <phoneticPr fontId="1" type="noConversion"/>
  </si>
  <si>
    <t>Additional Assistant Propsmaster(s)</t>
    <phoneticPr fontId="1" type="noConversion"/>
  </si>
  <si>
    <t>Additional Propsman(s)</t>
    <phoneticPr fontId="1" type="noConversion"/>
  </si>
  <si>
    <t>Animal Handler(s)
(Please specify)</t>
    <phoneticPr fontId="1" type="noConversion"/>
  </si>
  <si>
    <t>Relevant Crew(s) of Special Props (Please specify)</t>
    <phoneticPr fontId="1" type="noConversion"/>
  </si>
  <si>
    <t>Set Decorator(s)</t>
    <phoneticPr fontId="1" type="noConversion"/>
  </si>
  <si>
    <t>On-Set Dresser(s)</t>
    <phoneticPr fontId="1" type="noConversion"/>
  </si>
  <si>
    <t>Set Dressing - Labour(s)</t>
    <phoneticPr fontId="1" type="noConversion"/>
  </si>
  <si>
    <t>Additional Labor(s) for 
Wardrobe</t>
    <phoneticPr fontId="1" type="noConversion"/>
  </si>
  <si>
    <t>Additional Labor(s) for Makeup</t>
    <phoneticPr fontId="1" type="noConversion"/>
  </si>
  <si>
    <t>Additional Labor(s) for Hairdressing</t>
    <phoneticPr fontId="1" type="noConversion"/>
  </si>
  <si>
    <t>Additional Labor(s) for Camera Operations</t>
    <phoneticPr fontId="1" type="noConversion"/>
  </si>
  <si>
    <t>Additional Labor(s) for Sound Operations</t>
    <phoneticPr fontId="1" type="noConversion"/>
  </si>
  <si>
    <t>Additional Labor(s) for 
Electrical Operations</t>
    <phoneticPr fontId="1" type="noConversion"/>
  </si>
  <si>
    <t>Stuntman(s)</t>
    <phoneticPr fontId="1" type="noConversion"/>
  </si>
  <si>
    <t>Special Effects Foreman(s)</t>
    <phoneticPr fontId="1" type="noConversion"/>
  </si>
  <si>
    <t>Special Effects Foreman Assistant(s)</t>
    <phoneticPr fontId="1" type="noConversion"/>
  </si>
  <si>
    <t>Security(ies)</t>
    <phoneticPr fontId="1" type="noConversion"/>
  </si>
  <si>
    <t>Additional Continuity(ies)</t>
    <phoneticPr fontId="1" type="noConversion"/>
  </si>
  <si>
    <t>Additional Production Runner(s) on set</t>
    <phoneticPr fontId="1" type="noConversion"/>
  </si>
  <si>
    <t>Additional Cameraman(s)  &amp;
Camera Assistant(s) /Grip(s)  
(Power Pod &amp; Steadicam)</t>
    <phoneticPr fontId="1" type="noConversion"/>
  </si>
  <si>
    <t>Additional Tealady(ies)</t>
    <phoneticPr fontId="1" type="noConversion"/>
  </si>
  <si>
    <t>Location Security(ies) &amp; Cleaning</t>
    <phoneticPr fontId="1" type="noConversion"/>
  </si>
  <si>
    <t>Transportation Coordinator(s)</t>
    <phoneticPr fontId="1" type="noConversion"/>
  </si>
  <si>
    <t>Driver(s)</t>
    <phoneticPr fontId="1" type="noConversion"/>
  </si>
  <si>
    <t>Post-Production Supervisor(s)</t>
    <phoneticPr fontId="1" type="noConversion"/>
  </si>
  <si>
    <t>Post-Production Coordinator(s)</t>
    <phoneticPr fontId="1" type="noConversion"/>
  </si>
  <si>
    <t>Post-Production Assistant Coordinator(s)</t>
    <phoneticPr fontId="1" type="noConversion"/>
  </si>
  <si>
    <t>Assistant Editor(s)</t>
    <phoneticPr fontId="1" type="noConversion"/>
  </si>
  <si>
    <t>Sound Effects Editor(s)</t>
    <phoneticPr fontId="1" type="noConversion"/>
  </si>
  <si>
    <t>Composer(s)</t>
    <phoneticPr fontId="1" type="noConversion"/>
  </si>
  <si>
    <t>Musicial Group (including Conductor(s))</t>
    <phoneticPr fontId="1" type="noConversion"/>
  </si>
  <si>
    <t>Singer(s) &amp; Chorus(es) (Please specify)</t>
    <phoneticPr fontId="1" type="noConversion"/>
  </si>
  <si>
    <t>Arranger(s)</t>
    <phoneticPr fontId="1" type="noConversion"/>
  </si>
  <si>
    <t>Lyricist(s)</t>
    <phoneticPr fontId="1" type="noConversion"/>
  </si>
  <si>
    <t>Foley Artist(s)</t>
    <phoneticPr fontId="1" type="noConversion"/>
  </si>
  <si>
    <t>(Please complete this table if the Proposed Film is a feature-length narrative animation and the amount of Proposed Budget ranges between HKD 25 million and HKD 150 million.)</t>
    <phoneticPr fontId="1" type="noConversion"/>
  </si>
  <si>
    <t>Co-Producer(s)</t>
    <phoneticPr fontId="1" type="noConversion"/>
  </si>
  <si>
    <t>Casting Crew(s)</t>
    <phoneticPr fontId="1" type="noConversion"/>
  </si>
  <si>
    <t>Administrative Producer(s)</t>
    <phoneticPr fontId="1" type="noConversion"/>
  </si>
  <si>
    <t>Associate Producer(s)</t>
    <phoneticPr fontId="1" type="noConversion"/>
  </si>
  <si>
    <t>Line Producer(s) / 
Production Coordinator(s)</t>
    <phoneticPr fontId="1" type="noConversion"/>
  </si>
  <si>
    <t>Assistant Production Manager(s)</t>
    <phoneticPr fontId="1" type="noConversion"/>
  </si>
  <si>
    <t>Asstistant Director(s)</t>
    <phoneticPr fontId="1" type="noConversion"/>
  </si>
  <si>
    <t>Technical Director(s)</t>
    <phoneticPr fontId="1" type="noConversion"/>
  </si>
  <si>
    <t>Traveling &amp; Living - Producer(s)</t>
    <phoneticPr fontId="1" type="noConversion"/>
  </si>
  <si>
    <t>Post-Production Co-ordinator(s)</t>
    <phoneticPr fontId="1" type="noConversion"/>
  </si>
  <si>
    <t>开拓内地电影市场资助计划</t>
    <phoneticPr fontId="1" type="noConversion"/>
  </si>
  <si>
    <t>（「内地市场计划」）</t>
    <phoneticPr fontId="1" type="noConversion"/>
  </si>
  <si>
    <t>政府融资申请表格</t>
    <phoneticPr fontId="1" type="noConversion"/>
  </si>
  <si>
    <t>（「申请表格」）</t>
    <phoneticPr fontId="1" type="noConversion"/>
  </si>
  <si>
    <t>申请须知</t>
    <phoneticPr fontId="1" type="noConversion"/>
  </si>
  <si>
    <t>本申请表将结合内地市场计划的申请指引(「指引」)一并阅读。填写本申请表格前，请细阅指引。</t>
    <phoneticPr fontId="1" type="noConversion"/>
  </si>
  <si>
    <t>除文意另有所指外，本申请表格所界定的词语和所用的词句，具有本申请表格内第IV「阐释」所载述的涵义。</t>
    <phoneticPr fontId="1" type="noConversion"/>
  </si>
  <si>
    <t>申请表格备有中文和英文版本。申请人可选择填写中文或英文版本以作提交。若中文和英文版本有任何冲突或不一致，将以英文版本为准。</t>
    <phoneticPr fontId="1" type="noConversion"/>
  </si>
  <si>
    <t>为支持本申请，申请人须填妥和提交本申请表格连同于此要求的所有资料和所需文件(包括附录)。如有需要，申请人可另加纸张提供支持资料。在本申请表格内所提供的资料和文件，以及呈交的所需文件的认证副本，只供作指引所述的方式使用。</t>
    <phoneticPr fontId="1" type="noConversion"/>
  </si>
  <si>
    <t>申请表格内清单的所需文件只供申请人参考，任何与指引和本申请表格的冲突或不一致，将以指引和本申请表格为准。</t>
    <phoneticPr fontId="1" type="noConversion"/>
  </si>
  <si>
    <t>供本办事处专用</t>
    <phoneticPr fontId="1" type="noConversion"/>
  </si>
  <si>
    <t>档案号码：</t>
    <phoneticPr fontId="1" type="noConversion"/>
  </si>
  <si>
    <t>认收日期及时间：</t>
    <phoneticPr fontId="1" type="noConversion"/>
  </si>
  <si>
    <t>开拓内地电影市场资助计划
（「内地市场计划」）</t>
    <phoneticPr fontId="1" type="noConversion"/>
  </si>
  <si>
    <t>我们是有限法律责任公司（有关资料见本申请表格第I部分第1项）（「申请人」），特此就本申请人的电影计划向政府申请部分融资，相关特定的制作计划书见附录甲（「电影计划」），并附上该电影计划、在附录乙提供建议的制作预算案，以及提供下述有关电影计划的资料，以支持这项申请：</t>
    <phoneticPr fontId="1" type="noConversion"/>
  </si>
  <si>
    <t>我们确认无论是否基于真正的商业理由，我们不得自行或与他人共谋（包括我们的相联者和相联人士）订立、促使或容许任何交易、协议或安排（不论是否具法律约束力），而该交易、协议或安排按政府意见（直接或间接）有违反或逃避本申请表格的规定，或指引的规定的目的或效果或其中一项目的或效果（琐事除外）。</t>
    <phoneticPr fontId="1" type="noConversion"/>
  </si>
  <si>
    <t>基于以下签署，我们确认：</t>
    <phoneticPr fontId="1" type="noConversion"/>
  </si>
  <si>
    <t>我们已尽其所知所信，本申请表格第I部分已完全和正确无误地填报；及</t>
    <phoneticPr fontId="1" type="noConversion"/>
  </si>
  <si>
    <t>我们已阅读和明白，及特此经正式授权以申请人的名义给予/作出本申请表格第II部分承诺及声明书。</t>
    <phoneticPr fontId="1" type="noConversion"/>
  </si>
  <si>
    <t>申请人签署</t>
    <phoneticPr fontId="1" type="noConversion"/>
  </si>
  <si>
    <t>申请人 （公司名称）：</t>
    <phoneticPr fontId="1" type="noConversion"/>
  </si>
  <si>
    <t>授权代表</t>
    <phoneticPr fontId="1" type="noConversion"/>
  </si>
  <si>
    <t>（职位）：</t>
    <phoneticPr fontId="1" type="noConversion"/>
  </si>
  <si>
    <t>（电话）：</t>
    <phoneticPr fontId="1" type="noConversion"/>
  </si>
  <si>
    <t>（电邮地址）：</t>
    <phoneticPr fontId="1" type="noConversion"/>
  </si>
  <si>
    <t>（签署）：</t>
    <phoneticPr fontId="1" type="noConversion"/>
  </si>
  <si>
    <t>见证人签署</t>
    <phoneticPr fontId="1" type="noConversion"/>
  </si>
  <si>
    <t>见证人</t>
    <phoneticPr fontId="1" type="noConversion"/>
  </si>
  <si>
    <t>申请人名称</t>
    <phoneticPr fontId="1" type="noConversion"/>
  </si>
  <si>
    <t>商业登记号码：</t>
    <phoneticPr fontId="1" type="noConversion"/>
  </si>
  <si>
    <t>届满日期：</t>
    <phoneticPr fontId="1" type="noConversion"/>
  </si>
  <si>
    <t>注册营业地址：</t>
    <phoneticPr fontId="1" type="noConversion"/>
  </si>
  <si>
    <t>公司注册证书及公司更改名称注册证书（如适用）；</t>
    <phoneticPr fontId="1" type="noConversion"/>
  </si>
  <si>
    <t>最新周年报表；及</t>
    <phoneticPr fontId="1" type="noConversion"/>
  </si>
  <si>
    <t>任何在公司注册处存档的秘书及公司董事更换通知书。）</t>
    <phoneticPr fontId="1" type="noConversion"/>
  </si>
  <si>
    <t>公司注册证书号码：</t>
    <phoneticPr fontId="1" type="noConversion"/>
  </si>
  <si>
    <t>获授权联络人：（如有需要，请另页提供获授权联络人的名单）</t>
    <phoneticPr fontId="1" type="noConversion"/>
  </si>
  <si>
    <t>电话：</t>
    <phoneticPr fontId="1" type="noConversion"/>
  </si>
  <si>
    <t>传真：</t>
    <phoneticPr fontId="1" type="noConversion"/>
  </si>
  <si>
    <t>电邮：</t>
    <phoneticPr fontId="1" type="noConversion"/>
  </si>
  <si>
    <t>（申请人代表）</t>
    <phoneticPr fontId="1" type="noConversion"/>
  </si>
  <si>
    <t>（监制）</t>
    <phoneticPr fontId="1" type="noConversion"/>
  </si>
  <si>
    <t>（导演）</t>
    <phoneticPr fontId="1" type="noConversion"/>
  </si>
  <si>
    <t>（编剧）</t>
    <phoneticPr fontId="1" type="noConversion"/>
  </si>
  <si>
    <t>对申请人具有管控利益的人士（如需要，请另加纸张）</t>
    <phoneticPr fontId="1" type="noConversion"/>
  </si>
  <si>
    <t>个别人士适用：（请提交以附录丁-1形式的法定声明）</t>
    <phoneticPr fontId="1" type="noConversion"/>
  </si>
  <si>
    <t>身份证明文件及号码：</t>
    <phoneticPr fontId="1" type="noConversion"/>
  </si>
  <si>
    <t>第 I 部分「申请人资料」</t>
    <phoneticPr fontId="1" type="noConversion"/>
  </si>
  <si>
    <t>公司名称：</t>
    <phoneticPr fontId="1" type="noConversion"/>
  </si>
  <si>
    <t>公司注册证书号码：</t>
    <phoneticPr fontId="1" type="noConversion"/>
  </si>
  <si>
    <t>注册地址：</t>
    <phoneticPr fontId="1" type="noConversion"/>
  </si>
  <si>
    <t>注册地址： </t>
    <phoneticPr fontId="1" type="noConversion"/>
  </si>
  <si>
    <t>申请人财政状况</t>
    <phoneticPr fontId="1" type="noConversion"/>
  </si>
  <si>
    <t>在紧接本申请日期起计之前12个月内，申请人曾否向任何银行、财务机构或放债人重新集资、寻求宽免或延长或妥协或重组任何信贷安排、贷款或财务通融？（请在适当方格内填上「✓」号）</t>
    <phoneticPr fontId="1" type="noConversion"/>
  </si>
  <si>
    <t>没有</t>
    <phoneticPr fontId="1" type="noConversion"/>
  </si>
  <si>
    <t>有 （请详细说明）</t>
    <phoneticPr fontId="1" type="noConversion"/>
  </si>
  <si>
    <t>在紧接本申请日期起计之前12个月内，申请人曾否向任何银行、财务机构或放债人支付或须缴付任何信贷安排、贷款或财务通融的拖欠利息？（请在适当方格内填上「✓」号）</t>
    <phoneticPr fontId="1" type="noConversion"/>
  </si>
  <si>
    <t>在紧接本申请日期起计之前12个月内，申请人曾否就任何人向申请人批予的任何信贷安排、贷款或财务通融或与其有关的任何利息逾期合计3个月或以上？（请在适当方格内填上「✓」号）</t>
    <phoneticPr fontId="1" type="noConversion"/>
  </si>
  <si>
    <t>在紧接本申请日期起计之前12个月内，申请人曾否向任何人（包括公司董事、股东或申请人的相联者或相联人士）提供（任何形式的）弥偿、担保或财政资助？（请在适当方格内填上「✓」号）</t>
    <phoneticPr fontId="1" type="noConversion"/>
  </si>
  <si>
    <t>申请人的组成是在本申请日期前的十八（18）个月内？（请在适当方格内填上「✓」号）</t>
    <phoneticPr fontId="1" type="noConversion"/>
  </si>
  <si>
    <t>是，申请人是在本申请日期前的十八（18）个月内组成。我们特此提交申请人最新财政报告的认证副本。</t>
    <phoneticPr fontId="1" type="noConversion"/>
  </si>
  <si>
    <t>否，申请人是在本申请日期前多于十八（18）个月内组成。我们特此提交申请人最新财政报告/由核数师正式审实的核报告的认证副本。</t>
    <phoneticPr fontId="1" type="noConversion"/>
  </si>
  <si>
    <t>由政府提供的其他财政资助（见指引第4.2.3段。倘若申请人已获得或已向政府申请其他财政支持（不论是股权或借款融资、拨款或赞助或其他形式），以作执行、制作、完成及/或交付电影计划，申请人将不符合资格申请政府融资。）</t>
    <phoneticPr fontId="1" type="noConversion"/>
  </si>
  <si>
    <t>申请人、其相联者或其相联人士有否就电影计划（除本申请外）的任何执行、制作、完成和交付部分正在接受或正在申请由政府提供的任何其他财政资助（不论是股权或借款融资、拨款或赞助或其他形式）？（请在适当方格内填上「✓」号）</t>
    <phoneticPr fontId="1" type="noConversion"/>
  </si>
  <si>
    <t>申请人、其相联者或其相联人士是否将会就电影计划（本申请除外）的任何执行、制作、完成和交付部分向政府申请任何其他财政支持（不论是股权或借款融资、拨款或赞助或其他形式）？（请在适当方格内填上「✓」号）</t>
    <phoneticPr fontId="1" type="noConversion"/>
  </si>
  <si>
    <t>在紧接本申请日期之前，由电影计划的监制制作，并已在香港或内地电影市场公开上映的电影数目：</t>
    <phoneticPr fontId="1" type="noConversion"/>
  </si>
  <si>
    <t>在紧接本申请日期之前，由电影计划的导演制作，并已在香港或内地电影市场公开上映的电影数目：</t>
    <phoneticPr fontId="1" type="noConversion"/>
  </si>
  <si>
    <t>在紧接本申请日期之前，由电影计划的主要编剧于过去十年内以编剧身份参与，并已在香港电影院公开上映的电影数目：</t>
    <phoneticPr fontId="1" type="noConversion"/>
  </si>
  <si>
    <t>请就8.1.栏内的已上映电影提供以下的资料。</t>
    <phoneticPr fontId="1" type="noConversion"/>
  </si>
  <si>
    <t>8.1 a.
已上映电影</t>
    <phoneticPr fontId="1" type="noConversion"/>
  </si>
  <si>
    <t>8.1 b.
已上映电影</t>
    <phoneticPr fontId="1" type="noConversion"/>
  </si>
  <si>
    <t>8.1 c.
已上映电影</t>
    <phoneticPr fontId="1" type="noConversion"/>
  </si>
  <si>
    <t>8.1 d.
已上映电影</t>
    <phoneticPr fontId="1" type="noConversion"/>
  </si>
  <si>
    <t>中文名称</t>
    <phoneticPr fontId="1" type="noConversion"/>
  </si>
  <si>
    <t>英文名称</t>
    <phoneticPr fontId="1" type="noConversion"/>
  </si>
  <si>
    <t>电影片长（分钟）</t>
    <phoneticPr fontId="1" type="noConversion"/>
  </si>
  <si>
    <t>出品公司名称</t>
    <phoneticPr fontId="1" type="noConversion"/>
  </si>
  <si>
    <t>制作公司名称</t>
    <phoneticPr fontId="1" type="noConversion"/>
  </si>
  <si>
    <t>监制姓名</t>
    <phoneticPr fontId="1" type="noConversion"/>
  </si>
  <si>
    <t>导演姓名</t>
    <phoneticPr fontId="1" type="noConversion"/>
  </si>
  <si>
    <t>编剧姓名</t>
    <phoneticPr fontId="1" type="noConversion"/>
  </si>
  <si>
    <t>香港商业电影院上映日期及时期 
由（年/月/日）
至（年/月/日）</t>
    <phoneticPr fontId="1" type="noConversion"/>
  </si>
  <si>
    <t>香港票房（港币$）</t>
    <phoneticPr fontId="1" type="noConversion"/>
  </si>
  <si>
    <t>内地商业电影院上映日期及时期 
由（年/月/日）
至（年/月/日）</t>
    <phoneticPr fontId="1" type="noConversion"/>
  </si>
  <si>
    <t>内地票房（人民币￥）</t>
    <phoneticPr fontId="1" type="noConversion"/>
  </si>
  <si>
    <t>申请人、监制、及导演在内地市场计划下现正涉及的电影数目</t>
    <phoneticPr fontId="1" type="noConversion"/>
  </si>
  <si>
    <t>在提出本申请当日，申请人、其相联者或其相联人士是否在内地市场计划下已成功获得两（2）部或以上其他获批电影计划的财政支持？ （请在适当方格内填上「✓」号）</t>
    <phoneticPr fontId="1" type="noConversion"/>
  </si>
  <si>
    <t>是（请详细说明）（见指引第4.2.2（a）段。倘若申请人、其相联者或其相联人士如前所述身份涉及两（2）部或以上获批电影计划，申请人不符合资格申请政府融资。）</t>
    <phoneticPr fontId="1" type="noConversion"/>
  </si>
  <si>
    <t>在提出本申请当日，电影计划的监制现正是否在内地市场计划下两（2）部或以上其他获批电影计划中担任监制？（请在适当方格内填上「✓」号）</t>
    <phoneticPr fontId="1" type="noConversion"/>
  </si>
  <si>
    <t>是（请详细说明）（见指引第4.2.2（b）段。倘若监制如前所述身份涉及两（2）部或以上获批电影计划，申请人不符合资格申请政府融资。）</t>
    <phoneticPr fontId="1" type="noConversion"/>
  </si>
  <si>
    <t>在提出本申请当日，电影计划的导演现正是否在内地市场计划下壹（1）部或以上其他获批电影计划中担任导演？（请在适当方格内填上「✓」号）</t>
    <phoneticPr fontId="1" type="noConversion"/>
  </si>
  <si>
    <t>第 II 部分 「承诺及声明书」</t>
    <phoneticPr fontId="1" type="noConversion"/>
  </si>
  <si>
    <t>为了让政府考虑及/或批核此项政府融资申请，申请人据此作出持续有效的承诺、保证、声明及同意 -</t>
    <phoneticPr fontId="1" type="noConversion"/>
  </si>
  <si>
    <t>申请人已小心阅读及完全明白指引，以及申请表格第III部分所载的政府免责声明；</t>
    <phoneticPr fontId="1" type="noConversion"/>
  </si>
  <si>
    <t>根据政府在指引内订明的申请资格和申请表内列出的其他条件，申请人具有资格申请政府融资；</t>
    <phoneticPr fontId="1" type="noConversion"/>
  </si>
  <si>
    <t>在不影响及不论本申请表格、指引或在其他方面所特定要求的任何资料及所需文件，申请人尽其所知所信，关于就申请而向政府提供的资料及所需文件（不论是其手头资料与否），在各方面全属真实、最新、准确及完整。申请人并无隐瞒或不知悉任何重要事实或情况，而这些没有向政府披露的资料，可能影响以稳健理财为要务的政府在考虑是否向申请人提供政府融资时对申请的评估或所作的决定；</t>
    <phoneticPr fontId="1" type="noConversion"/>
  </si>
  <si>
    <t>如申请获批准，申请人须于政府在要约信指明的限期内：</t>
    <phoneticPr fontId="1" type="noConversion"/>
  </si>
  <si>
    <t>订立交易文件以及按照交易文件的条文执行、制作、完成和交付获批电影计划、及发行、展示和利用完成电影；</t>
    <phoneticPr fontId="1" type="noConversion"/>
  </si>
  <si>
    <t>在香港成立或促使成立一间新公司（「制作公司」），以执行、制作、完成和交付获批电影计划；</t>
    <phoneticPr fontId="1" type="noConversion"/>
  </si>
  <si>
    <t>向政府提交制作公司的建议股东及董事的名单，以供审批；</t>
    <phoneticPr fontId="1" type="noConversion"/>
  </si>
  <si>
    <t>向政府提交所有管控制作公司的人士的名称及详细资料；</t>
    <phoneticPr fontId="1" type="noConversion"/>
  </si>
  <si>
    <t>按政府不时提出的要求，向政府提交与制作公司有关的所有其他资料；</t>
    <phoneticPr fontId="1" type="noConversion"/>
  </si>
  <si>
    <t>促使制作公司签立以政府为受益人的书面承诺，其条款与本承诺及声明书相同（连同政府认为为显示制作公司在电影计划的任务及身分所需而作出的修改），并须在指定的限期内，将制作公司妥为签立的书面承诺送交政府；</t>
    <phoneticPr fontId="1" type="noConversion"/>
  </si>
  <si>
    <t>如申请成功获批，申请人必须向政府提交拟雇用的销售代理和发行代理的身份，并获政府批准后方可雇用和/或与销售代理及发行代理签订协议。</t>
    <phoneticPr fontId="1" type="noConversion"/>
  </si>
  <si>
    <t>除成功申请人及/或对成功申请人具有管控利益（如本申请表格第I部分5项所列）并获政府批准的人士外，其他人士一概不得成为制作公司的股东；</t>
    <phoneticPr fontId="1" type="noConversion"/>
  </si>
  <si>
    <t>除获政府批准的人士外，其他人士一概不得成为制作公司的董事；</t>
    <phoneticPr fontId="1" type="noConversion"/>
  </si>
  <si>
    <t>制作公司必须在紧接签立制作融资协议前，并无任何债务或产权负担；</t>
    <phoneticPr fontId="1" type="noConversion"/>
  </si>
  <si>
    <t>在不影响10.1至10.6项的情况下，成功申请人须作出一切所需的作为及事情，以确保制作公司将能够执行、制作、完成和交付获批电影计划，及销售代理将能够发行、展示和利用完成电影，以及遵从交易文件的条文；</t>
    <phoneticPr fontId="1" type="noConversion"/>
  </si>
  <si>
    <t>在制作融资协议签署日以前及已产生或存在获批电影计划及其内的所有基础作品和素材的所有知识产权（包括获批电影计划所依据的作品、剧本、为加入获批电影计划而创作的音乐及获批电影计划的设计素材） （「相关知识产权」） 必须在制作融资协议签署之前为成功申请人的独自及独有的财产，并须归属于成功申请人名下，直至「相关知识产权」转让予获批电影计划的所有电影融资者（包括政府）为止；</t>
    <phoneticPr fontId="1" type="noConversion"/>
  </si>
  <si>
    <t>就所有拟用或加入于获批电影计划的所有拥有知识产权的作品和素材（如音乐及表演）及如所拥有的任何知识产权归属于第三方，成功申请人和制作公司必须在使用和加入该等第三方的素材前取得所有必须的特许，给予其及其授权者授予权利使用和纳入第三方的素材，根据交易文件列出的拟进行之目的；</t>
    <phoneticPr fontId="1" type="noConversion"/>
  </si>
  <si>
    <t>成功申请人及制作公司须提供所有必需的书面证明文件，证明有关获批电影及存在于其内的所有基础作品和素材令人满意的「产权链」，当中包括来自监制、导演、编剧、男女主角、男女配角、摄影指导、美术总监、美术指导、造型设计师、服装指导、作曲人（配乐）、主题曲/插曲的作曲人/填词人/表演者、音效设计师、剪接师及电脑视觉特技指导（如有）等的所有相关的知识产权转让；以及根据作品改编为剧本的授权书（如有）；</t>
    <phoneticPr fontId="1" type="noConversion"/>
  </si>
  <si>
    <t>成功申请人会在签订制作融资协议后，立即把成功申请人在获批电影计划的一切其他权利（包括知识产权）、所有权和权益转让及转归获批电影计划的所有电影融资者（包括政府）；</t>
    <phoneticPr fontId="1" type="noConversion"/>
  </si>
  <si>
    <t>在不影响下述第13项的情况下，无论资料是否已标示为「机密」，成功申请人授权及促使制作公司授权政府向公众发放成功申请人及制作公司的董事姓名、获批电影计划的中文及英文名称、获批电影计划的导演及所有监制姓名以及所有其他工作人员及演员的姓名、获批电影计划的销售代理的名称、获批电影计划的所有电影融资者（包括政府）的名称、及获批电影计划的政府融资额；</t>
    <phoneticPr fontId="1" type="noConversion"/>
  </si>
  <si>
    <t>倘若申请人未能提供政府所需的全部资料，政府可能不会处理有关申请；</t>
    <phoneticPr fontId="1" type="noConversion"/>
  </si>
  <si>
    <t>在资料向政府提供个人或其他资料的所有人士，已同意向政府提供该等资料，作为指引第20项所述的用途，及向指引第20项所述的人士披露该等资料；</t>
    <phoneticPr fontId="1" type="noConversion"/>
  </si>
  <si>
    <t>成功申请人及制作公司须：（i）将政府融资仅用作执行、制作、完成和交付获批电影计划之用，并不得用作其他用途；及（ii）严格根据获政府批准，载于本申请表格「附录乙」及任何其修改的制作预算案，使用政府融资；</t>
    <phoneticPr fontId="1" type="noConversion"/>
  </si>
  <si>
    <t>就申请人作为任何协议的一方，或协议对申请人或其任何财产具有约束力时而言，申请人从未因违反或未能履行任何协议，而对其业务或财政状况有任何重大的负面影响。除本申请表格所披露的资料外，在紧接此申请日期起计之前的十二（12）个月内，并没有任何在申请表格第I部分第6项所载列的情况发生或出现；</t>
    <phoneticPr fontId="1" type="noConversion"/>
  </si>
  <si>
    <t>没有已作出（或正作出或有意作出）的法团行动或其他步骤，及任何已展开（或快将展开或威胁会展开）的法律程序，及以使申请人清盘、破产、解散、获管理或重组，或对申请人或其任何或全部收益和资产委任破产管理人、管理人、行政管理人、受托人或类似人员；</t>
    <phoneticPr fontId="1" type="noConversion"/>
  </si>
  <si>
    <t>申请人没有涉及任何诉讼、仲裁或行政法律程序（不论是在香港境内或境外），并且没有涉及任何现正进行或有待裁决或威胁对申请人或其任何资产所进行的申索（不论是在香港境内或境外）；</t>
    <phoneticPr fontId="1" type="noConversion"/>
  </si>
  <si>
    <t>拟拍摄电影的拍摄制作及/或后期制作工作的任何部分，不得在政府以书面确认收妥申请人提交的申请之日前展开或将会展开（不遵守本条文将令致申请不符合资格）；</t>
    <phoneticPr fontId="1" type="noConversion"/>
  </si>
  <si>
    <t>如在政府以书面确认收妥申请人提交的申请后及以书面通知申请人申请的结果前，展开拟拍摄电影任何部份的拍摄及/或后期制作工作，则</t>
    <phoneticPr fontId="1" type="noConversion"/>
  </si>
  <si>
    <t>(a) 政府(i)不会因此负上必须批准有关申请的责任；及(ii)不会负上执行、制作（包括并不限于拟拍摄电影的前期制作、拍摄制作及后期制作）、完成和交付拟拍摄电影和获批电影计划或任何与其相关的活动所引致或与其相关的责任或法律责任；</t>
    <phoneticPr fontId="1" type="noConversion"/>
  </si>
  <si>
    <t>(b) 申请人展开拟拍摄电影的前期制作、拍摄制作及/或后期制作工作，会自行承担风险及负上因以下或与其相关而产生的责任及法律责任：包括但不限于(i)如申请未被政府批准而出现任何资金短缺；及(ii)执行、制作（包括并不限于拟拍摄电影的前期制作、拍摄制作及后期制作）、完成和交付拟拍摄电影和获批电影计划或任何与其相关的活动所引致或与其相关的全部责任或法律责任；</t>
    <phoneticPr fontId="1" type="noConversion"/>
  </si>
  <si>
    <t>在第18.1及18.2项的前提下，申请人须将拟拍摄电影和获批电影计划的最新制作进度（包括并不限于拟拍摄电影和获批电影计划的拍摄制作开始及完成日期及后期制作开始及完成日期）尽快通知政府，并向政府提交证明，包括但不限于导演单、每日拍摄报告，以及影片片段；</t>
    <phoneticPr fontId="1" type="noConversion"/>
  </si>
  <si>
    <t>如申请获得批准，成功申请人必须授予获批电影计划的全部权利（包括但不限于全部知识产权和「相关知识产权」）给予所有电影融资者（包括政府），并要建立制作公司，雇用销售代理及在政府所订的限期前与政府签署交易文件。在任何情况下，签署交易文件的日期不得迟于获批电影在世界任何一个地区的电影院上映（包括口碑场、优先场及任何一个电影节的放映）首日前的两星期；</t>
    <phoneticPr fontId="1" type="noConversion"/>
  </si>
  <si>
    <t>政府如认为有需要，有权在任何时候及不时检讨及修订本「内地市场计划」的安排及规定，以确保指引所列明的「内地市场计划」的目标能妥善达到，以及申请人必须遵守该等由政府不时以书面发出的其他要求或指令；</t>
    <phoneticPr fontId="1" type="noConversion"/>
  </si>
  <si>
    <t>申请人承诺如就本申请所提供的资料不再适用、真实、正确或完整时，须即时通知政府；</t>
    <phoneticPr fontId="1" type="noConversion"/>
  </si>
  <si>
    <t>申请人为了政府、其授权使用者、受让人及权利继承人的利益，授予不可撤回、非独有、免版权费、全球、永久及再授权转让的授权，以供其使用申请人提交的申请表格及所需文件（及有关申请人没有权利作出再授权的第三方物料和文件，申请人须就该等材料或文件被授予或在组成之前而言，特此自行购买和自费，并保证设法获得该物料或文件的授权，目的为保障政府、其授权使用者、受让人及权利继承人的利益），及就申请人提交的申请表格及所需文件作包括但不限于评核申请人的申请、管理交易文件、以及所有其他相关目的时，该授权的使用将包括作出任何行为，而该行为将不会受《版权条例》（香港法例第528章）第22至29条所述的版权所限制；</t>
    <phoneticPr fontId="1" type="noConversion"/>
  </si>
  <si>
    <t>申请人提交的申请表格及所有有关材料及所需文件不会及将不会侵犯任何方的知识产权及/或精神权利；</t>
    <phoneticPr fontId="1" type="noConversion"/>
  </si>
  <si>
    <t>如申请人在本承诺及声明书所作出的承诺、保证或声明不是最新、不真实、不正确或不完整，或申请人未能遵守本承诺及声明书的条文，政府可在不影响本承诺及声明书或法律所赋予的任何权力、权利、补偿或申索的情况下，有权即时拒绝此申请，或按情况而定，立即终止对成功申请人名下的指定银行户口提供政府融资，并要求成功申请人（包括但不限于制作公司）立即向政府归还所有预支的款项连同根据银行同业拆息所计算的利息（根据政府选择的利息时段计算）再加1.5%年利率计算，由（但不包括）预支当日直至及包括成功申请人（包括但不限于制作公司）实际还款当日逐日计算根据交易文件的条款和条件；</t>
    <phoneticPr fontId="1" type="noConversion"/>
  </si>
  <si>
    <t>成功申请人及制作公司将须不可撤回地放弃，及自费和自行购买以促使所有有关作者、导演及表演者不可撤回地放弃获批电影计划相关素材或其任何部分（包括任何第三方的物科）的精神权利（不论是过去、现在或将来），该等放弃将有利于所有电影融资者（包括政府）及他们的授权使用者，并在素材和物料使用和加入拟拍摄电影和获批电影计划的日期起生效；</t>
    <phoneticPr fontId="1" type="noConversion"/>
  </si>
  <si>
    <t>政府保留权利在任何时候，向申请人及/或制作公司索取补充资料或文件；</t>
    <phoneticPr fontId="1" type="noConversion"/>
  </si>
  <si>
    <t>申请人或其任何职员、雇员及代理人与香港电影发展局（「电影局」）的任何委员、电影局秘书处辖下的的任何职员、或由电影局指派负责管理资助计划的任何委员会委员并无任何联系或关系，以致可合理地被认为使该等人士的财务、专业、商业、个人或其他利益，与该等成员在政府履行有关内地市场计划的职责有所抵触或竞争，或可能有所抵触或竞争；</t>
    <phoneticPr fontId="1" type="noConversion"/>
  </si>
  <si>
    <t>申请人已经在本申请以书面详细声明申请人或其职员、雇员或代理人在第25.1.项所描述的任何联系或关系；</t>
    <phoneticPr fontId="1" type="noConversion"/>
  </si>
  <si>
    <t>申请人必须签署申请表格内「附录丙」的「披露机密资料授权书」，以便政府披露机密资料，目的为让政府将申请，包括但不限于拟拍摄电影的故事概要、故事大纲和剧本，给予第三者作出评审。</t>
    <phoneticPr fontId="1" type="noConversion"/>
  </si>
  <si>
    <t>在「附录甲」电影计划第7项所述电影计划的监制和导演必须是香港永久性居民，并在提交申请时附上监制和导演的身份证认证副本；</t>
    <phoneticPr fontId="1" type="noConversion"/>
  </si>
  <si>
    <t>在「附录甲」电影计划第7项所述电影计划的男主角/主要男声音演员、女主角/主要女声音演员、男配角/男配声音演员和女配角/女配声音演员的四(4)个类别内，必须雇用最少两(2)名香港永久性居民，并在「附录甲」 电影计划第 7 项提供有关演员身份证英文字母及头三位数字，并须在签署交易文件前提交有关演员身份证的认证副本；</t>
    <phoneticPr fontId="1" type="noConversion"/>
  </si>
  <si>
    <t>申请人已完全知悉根据《盗窃罪条例》（第210章）（包括第17条（以欺骗手段取得财产）和第18条（以欺骗手段取得金钱利益），以及《防止贿赂条例》（第201章）（包括第8条（与公共机构有事务往来的人对公职人员的贿赂）） 所订立的严重罪行；</t>
    <phoneticPr fontId="1" type="noConversion"/>
  </si>
  <si>
    <t>申请人如拟更改任何资料及根据指引或其他依据须向政府提供的其他资料和文件，必须事先取得政府的书面批准；</t>
    <phoneticPr fontId="1" type="noConversion"/>
  </si>
  <si>
    <t>大部分在融资计划下有关申请人的资格及是否继续享有权利的资料，不论属申请表格或属成功申请人，都是申请人所知悉或可取用的，或藉着申请人向其他人提出合理及适时的查询而能够知悉或供取用；</t>
    <phoneticPr fontId="1" type="noConversion"/>
  </si>
  <si>
    <t>在填入个别人士的姓名于申请表格内之前，申请人须检查相关个别人士是否可取得关注，并获得他们的同意，以及由申请人确认的有关个别人士的香港身份证拷贝连同本申请表；</t>
    <phoneticPr fontId="1" type="noConversion"/>
  </si>
  <si>
    <t>申请人完全明白，倘若申请人提供未有披露或失实陈述的任何资料，政府有权拒绝其申请；</t>
    <phoneticPr fontId="1" type="noConversion"/>
  </si>
  <si>
    <t>申请人的所有董事及所有对申请人具有管控利益的人士，已按「附录丁-1」和「附录丁-2」（视情况而定）所载的格式作出法定声明；</t>
    <phoneticPr fontId="1" type="noConversion"/>
  </si>
  <si>
    <t>本承诺及声明书须受香港法律管限，并须按照香港法律解释。申请人及政府须不可撤销地接受香港法院的专有审判权；及</t>
    <phoneticPr fontId="1" type="noConversion"/>
  </si>
  <si>
    <t>申请人已小心阅读本承诺及声明书的条款，并完全明白其根据本承诺及声明书的义务及法律责任。</t>
    <phoneticPr fontId="1" type="noConversion"/>
  </si>
  <si>
    <t>第 III 部分「政府免责声明」</t>
    <phoneticPr fontId="1" type="noConversion"/>
  </si>
  <si>
    <t>虽然政府在申请表格及指引所提供的资料是以真诚拟备的，但并没声称有关资料详尽无遗或已经独立核实。无论是政府，抑或是其任何职员、代理人或顾问，均不会就申请表格、指引所载资料或任何其他书面或口述资料（已向或将会向申请人提供）是否足够、准确或完整接纳任何法律责任或责任；他们也不会对以上资料或申请表格或指引所根据的资料作出任何申述、声明或保证（不论是明订或默示）。现订明政府可卸除任何有关以上资料的法律责任、申请表格或指引资料不确的法律责任，以及申请表格或指引资料遗漏的法律责任。申请表格、指引的一切资料，以及任何其他书面或口述资料（已向或将会向申请人提供），均不得依据为政府、其职员或代理人日后在意向、政策或行动方面的申述、声明或保证。</t>
    <phoneticPr fontId="1" type="noConversion"/>
  </si>
  <si>
    <t>申请人一旦提交任何建议，即视作已接受第III部分的政府免责声明的条款。</t>
    <phoneticPr fontId="1" type="noConversion"/>
  </si>
  <si>
    <t>本「内地市场计划」邀请提交申请，并不构成要约，亦不构成就有关「内地市场计划」执行、制作、完成及/或交付任何影片而可能订立的任何合约的基础。</t>
    <phoneticPr fontId="1" type="noConversion"/>
  </si>
  <si>
    <t>每位申请人在完成调查，并咨询其专业顾问及采纳其他审慎建议后，应自行独立评估本「内地市场计划」的拟订条款，以便充分审慎评估有关电影计划申请政府融资就任何财政、法律、税收及其他事宜方面的风险及利益。</t>
    <phoneticPr fontId="1" type="noConversion"/>
  </si>
  <si>
    <t>政府有权在未经事先咨询或通知的情况下，更改本「内地市场计划」的拟订条款。政府亦有权在与成功申请人及/制作公司签立任何有约束力的合约前，酌情决定终止任何或一切商议。</t>
    <phoneticPr fontId="1" type="noConversion"/>
  </si>
  <si>
    <t>申请人须注意其申请不一定获得批准，即或获得批准，获批准及/或获发放的政府融资金额亦可能与申请所建议的金额不同。倘若申请人选择在尚未确定是否获批资金前，已就申请的电影计划招致/承担任何开支，便要承担风险，即申请其后如被拒绝或只获得部分资金，申请人须自行承担所招致/承担的开支。</t>
    <phoneticPr fontId="1" type="noConversion"/>
  </si>
  <si>
    <t>第 IV 部分「阐释」</t>
    <phoneticPr fontId="1" type="noConversion"/>
  </si>
  <si>
    <t>定义</t>
    <phoneticPr fontId="1" type="noConversion"/>
  </si>
  <si>
    <t>在本申请表格内，除非另行提供或前文后理另有所指，以下词语和词句含有以下的定义</t>
    <phoneticPr fontId="1" type="noConversion"/>
  </si>
  <si>
    <t>申请表格
(Application 
Form)</t>
    <phoneticPr fontId="1" type="noConversion"/>
  </si>
  <si>
    <t>指本申请表格，连同申请人提交的所有附录和所须文件；而就「申请」而言，亦须据此解释。</t>
    <phoneticPr fontId="1" type="noConversion"/>
  </si>
  <si>
    <t>获批电影计划
(Approved
Film Project)</t>
    <phoneticPr fontId="1" type="noConversion"/>
  </si>
  <si>
    <t>指「内地市场计划」下，提出申请而获政府批准融资的电影计划。</t>
    <phoneticPr fontId="1" type="noConversion"/>
  </si>
  <si>
    <t>相联者
(Associate)</t>
    <phoneticPr fontId="1" type="noConversion"/>
  </si>
  <si>
    <t>任何人的相联者指：</t>
    <phoneticPr fontId="1" type="noConversion"/>
  </si>
  <si>
    <t>该人的亲属或合伙人；或</t>
    <phoneticPr fontId="1" type="noConversion"/>
  </si>
  <si>
    <t>一间与该人共有一名或多名相同董事的公司。</t>
    <phoneticPr fontId="1" type="noConversion"/>
  </si>
  <si>
    <t>相联人士
(Associated 
Person)</t>
    <phoneticPr fontId="1" type="noConversion"/>
  </si>
  <si>
    <t>在与另一人有关时，指：</t>
    <phoneticPr fontId="1" type="noConversion"/>
  </si>
  <si>
    <t>任何直接或间接管控另一人的人；或</t>
    <phoneticPr fontId="1" type="noConversion"/>
  </si>
  <si>
    <t>任何受另一人直接或间接管控的人；或</t>
    <phoneticPr fontId="1" type="noConversion"/>
  </si>
  <si>
    <t>任何受上文第1.或第2.项所述人士管控或管控1.或2.项所述人士的人。</t>
    <phoneticPr fontId="1" type="noConversion"/>
  </si>
  <si>
    <t>产权链
(Chain of Title)</t>
    <phoneticPr fontId="1" type="noConversion"/>
  </si>
  <si>
    <t>指以任何职衔担任董事职务的人，包括真正或幕后董事。</t>
    <phoneticPr fontId="1" type="noConversion"/>
  </si>
  <si>
    <t>完成电影
(Completed Film)</t>
    <phoneticPr fontId="1" type="noConversion"/>
  </si>
  <si>
    <t>指一个可供放映的原菲林或数码拷贝，其已在洗片室经过剪接、配音、配对白、加入特效、混合完成和调色，及制作及完成至在任何方面均可供制作拷贝以作电影发行商作商业发行的剧情片长片或剧情动画长片，并可立刻供香港的商业电影院上映，以及在交易文件下，可供发行商以作一般商业发行、展出和利用的拟拍摄电影，而就「完成」电影而言，亦须据此解释。</t>
    <phoneticPr fontId="1" type="noConversion"/>
  </si>
  <si>
    <t>指一人（包括任何相联者或相联人士）以下列一种或多种方法，运用权力直接或间接（透过一名或多名中间人或其他方面）对另一人的管理、政策或事务作出指示或影响或引致该指示或影响：</t>
    <phoneticPr fontId="1" type="noConversion"/>
  </si>
  <si>
    <t>藉持有另一人或任何其他人的股份或权益或管有另一人或任何其他人的投票权，或藉持有关乎另一人或任何其他人的股份或权益或管有关乎另一人或任何其他人的投票权；或</t>
    <phoneticPr fontId="1" type="noConversion"/>
  </si>
  <si>
    <t>凭借影响另一人或任何其他人的任何章程、章程大纲或章程细则、合伙、协议或安排（不论在法律上是否可强制执行）所赋予的权力；或</t>
    <phoneticPr fontId="1" type="noConversion"/>
  </si>
  <si>
    <t>凭借出任另一人或任何其他人的董事职位；或</t>
    <phoneticPr fontId="1" type="noConversion"/>
  </si>
  <si>
    <t>「影响」就此定义而言，包括持有上述1.1.项所述的任何人或持有上述1.1项所述的任何人有关的15%或以上的股份或权益或投票权。</t>
    <phoneticPr fontId="1" type="noConversion"/>
  </si>
  <si>
    <t>指在获批电影计划下，一个列出和依附于制作融资协议内订明须由成功申请人（包括但不限于制作公司）协议雇用的洗片室向所有电影融资者（包括政府）提交的制作项目，以及订立该制作项目的交付限期的交付过程。</t>
    <phoneticPr fontId="1" type="noConversion"/>
  </si>
  <si>
    <t>指「附录甲」第6.7项内列明的物料为「交付物料」。</t>
    <phoneticPr fontId="1" type="noConversion"/>
  </si>
  <si>
    <t>发行
(Distribution)</t>
    <phoneticPr fontId="1" type="noConversion"/>
  </si>
  <si>
    <t>指在交易文件下，透过与潜在的戏院商和被授权方协商、决定向洗片室订制菲林及/或数码拷贝数目、计划和执行广告及宣传活动、运送菲林及/或数码拷贝至电影院作展示、以及收集通过展示和利用完成电影在所有市场及媒体所得的影片租金及其他收入的过程，出售和授权使用完成电影以及在不同市场广告和宣传完成电影。</t>
    <phoneticPr fontId="1" type="noConversion"/>
  </si>
  <si>
    <t>指公开展示完成电影以征收费用。</t>
    <phoneticPr fontId="1" type="noConversion"/>
  </si>
  <si>
    <t>电影计划
(Film Project)</t>
    <phoneticPr fontId="1" type="noConversion"/>
  </si>
  <si>
    <t>指申请表格附录甲内特别描述，由申请人提出的电影计划。</t>
    <phoneticPr fontId="1" type="noConversion"/>
  </si>
  <si>
    <t>政府融资
(Government Finance)</t>
    <phoneticPr fontId="1" type="noConversion"/>
  </si>
  <si>
    <t>指政府根据「内地市场计划」提供的一笔款项，用以为执行、制作、完成和交付拟拍摄电影和获批电影计划和拟拍摄电影提供部分融资。</t>
    <phoneticPr fontId="1" type="noConversion"/>
  </si>
  <si>
    <t>香港银行同业拆息
(HIBOR)</t>
    <phoneticPr fontId="1" type="noConversion"/>
  </si>
  <si>
    <t>知识产权
(Intellectual Property
Rights)</t>
    <phoneticPr fontId="1" type="noConversion"/>
  </si>
  <si>
    <t>指专利、商标、服务标记、营商名称、外观设计权、版权和相关权（包括表演者权）、域名、数据库权、工业知识、新发明、设计或方法的权利，以及其他知识产权权利，不论是否现已为人所知或在未来产生（不论任何性质及是在何处产生），包括各种已注册或未经注册的权利，以及包括任何该等权利的授与的申请。</t>
    <phoneticPr fontId="1" type="noConversion"/>
  </si>
  <si>
    <t>指电影的一个简洁摘要（通常是一句），约五十（50）字，说明剧本的中心冲突，通常提供故事大纲的主要情节和情绪的「钩子」以激起兴趣。</t>
    <phoneticPr fontId="1" type="noConversion"/>
  </si>
  <si>
    <t>指所有为电影计划而制作的镜头、母片、负片、正片、影音及其他物料及/或录制品，不论该等物料是否纳入电影计划之内。</t>
    <phoneticPr fontId="1" type="noConversion"/>
  </si>
  <si>
    <t>要约信
(Offer Letter)</t>
    <phoneticPr fontId="1" type="noConversion"/>
  </si>
  <si>
    <t>指指引第15项提述的要约信。</t>
    <phoneticPr fontId="1" type="noConversion"/>
  </si>
  <si>
    <t>原片电影物料
(Original Film Materials)</t>
    <phoneticPr fontId="1" type="noConversion"/>
  </si>
  <si>
    <t>指所有为获批电影计划和拟拍摄电影而执行、制作、完成和交付而创造的镜头、母片、负片、正片、影音及其他物料及/或录制品，不论该等物料是否纳入获批电影计划和拟拍摄电影之内。</t>
    <phoneticPr fontId="1" type="noConversion"/>
  </si>
  <si>
    <t>指文字、声音、视像或影音的原艺术作品（包括有关真人故事的名字和真实肖像）。</t>
    <phoneticPr fontId="1" type="noConversion"/>
  </si>
  <si>
    <t>制作融资协议
(PFA)</t>
    <phoneticPr fontId="1" type="noConversion"/>
  </si>
  <si>
    <t>指制作公司与政府签定之制作融资协议，制作公司在签订融资协议后，必须遵从计划下之各项条款及条件。</t>
    <phoneticPr fontId="1" type="noConversion"/>
  </si>
  <si>
    <t>后期制作
(Post–
Production)</t>
    <phoneticPr fontId="1" type="noConversion"/>
  </si>
  <si>
    <t>指与电影有关的所有后期制作服务、行为、事宜或事情，包括配音、翻录、旁述、重拍、特技镜头、光学声带、外语版本、主镜头、加插场景、以及补拍，直至制作该部剧情版片长片或剧情动画长片达致完成。</t>
    <phoneticPr fontId="1" type="noConversion"/>
  </si>
  <si>
    <t>前期制作
(Pre-
production)</t>
    <phoneticPr fontId="1" type="noConversion"/>
  </si>
  <si>
    <t>主要拍摄制作
(Principal Photography)</t>
    <phoneticPr fontId="1" type="noConversion"/>
  </si>
  <si>
    <t>指一部剧情片长片或剧情动画长片进行拍摄的电影制作阶段，即演员身处场景和摄影机正在进行拍摄及或动画师根据故事板模板绘画连续性动作场景 。</t>
    <phoneticPr fontId="1" type="noConversion"/>
  </si>
  <si>
    <t>制作公司
(ProdCo)</t>
    <phoneticPr fontId="1" type="noConversion"/>
  </si>
  <si>
    <t>指指引第 16.2 项所定义的新成立公司。</t>
    <phoneticPr fontId="1" type="noConversion"/>
  </si>
  <si>
    <t>制作
(Production)</t>
    <phoneticPr fontId="1" type="noConversion"/>
  </si>
  <si>
    <t>指以连续性和方向性的形式，完整地展示一个故事及将其曝光于菲林或录影带或硬盘或任何装置之内；以及在作为完成电影基础通过前期制作、主要拍摄制作和后期制作阶段制造母物料和原片电影物料所涉及的过程。</t>
    <phoneticPr fontId="1" type="noConversion"/>
  </si>
  <si>
    <t>制作物料
(Production Materials)</t>
    <phoneticPr fontId="1" type="noConversion"/>
  </si>
  <si>
    <t>指任何为执行、制作、完成和交付获批电影计划和拟拍摄电影而获得、制作、租用或出租的服饰、道具、设备、货物、物料、软件及其他有形或无形的资产或财产。</t>
    <phoneticPr fontId="1" type="noConversion"/>
  </si>
  <si>
    <t>拟拍摄电影
(Proposed Film)</t>
    <phoneticPr fontId="1" type="noConversion"/>
  </si>
  <si>
    <t>指申请人建议将会按照电影计划拍摄的电影。</t>
    <phoneticPr fontId="1" type="noConversion"/>
  </si>
  <si>
    <t>已上映电影
(Released Film)</t>
    <phoneticPr fontId="1" type="noConversion"/>
  </si>
  <si>
    <t>指一部已制作及完成至在任何方面均可供商业发行的剧情片长片或剧情动画长片，并已经在香港的商业电影院上映，及列出于本申请表格的第I部分第8项内。</t>
    <phoneticPr fontId="1" type="noConversion"/>
  </si>
  <si>
    <t>指一部电影的早期剪接阶段；随着经过整合完美剪辑阶段及完成该电影而成工作菲林拷贝或数码拷贝版本，即全部电影场景已被剪辑一起，并达到期望的次序以说出故事的点子。</t>
    <phoneticPr fontId="1" type="noConversion"/>
  </si>
  <si>
    <t>剧本
(Screenplay)</t>
    <phoneticPr fontId="1" type="noConversion"/>
  </si>
  <si>
    <t>指一个剧情片长片或剧情动画长片的创作作品，当中场景描述的活动、动作和表达、及角色的对白是以讲故事的方式由编剧编写。</t>
    <phoneticPr fontId="1" type="noConversion"/>
  </si>
  <si>
    <t>故事大纲
(Synopsis)</t>
    <phoneticPr fontId="1" type="noConversion"/>
  </si>
  <si>
    <t>指剧本的一个简短叙述或初步的版本，约五百（500）字。</t>
    <phoneticPr fontId="1" type="noConversion"/>
  </si>
  <si>
    <t>指政府、制作公司或其他涉及电影计划人士就电影计划可能订立的一切协议。</t>
    <phoneticPr fontId="1" type="noConversion"/>
  </si>
  <si>
    <t>分场
(Treatment)</t>
    <phoneticPr fontId="1" type="noConversion"/>
  </si>
  <si>
    <t>指一个剧本的构想和剧本之间的中间阶段，即一个篇幅为二十五（25）至三十（30）页之间以论述形式的故事和角色描述，其有序地说出拟拍摄电影的故事，并大致呈现出拟拍摄电影将采用的细节，在对白、情景、镜头角度等方面举出具体例子。</t>
    <phoneticPr fontId="1" type="noConversion"/>
  </si>
  <si>
    <t>在本申请表格中，除另有规定或文意另有所指外的：</t>
    <phoneticPr fontId="1" type="noConversion"/>
  </si>
  <si>
    <t>词语凡指单数的亦指众数，反之亦然；</t>
    <phoneticPr fontId="1" type="noConversion"/>
  </si>
  <si>
    <t>词语凡指某一性别的亦包括其他性别；</t>
    <phoneticPr fontId="1" type="noConversion"/>
  </si>
  <si>
    <t>凡提述任何法规、法规中的条文或任何据此订立的法定文书、法定命令或法定规例，须解释为提述可能已予或不时予以修订或重新制定的该等法规、法规中的条文、法定文书、命令或规例；</t>
    <phoneticPr fontId="1" type="noConversion"/>
  </si>
  <si>
    <t>在本申请表格已作出界定的词语和词句，其涵义可伸延至语法变化及同源词；以及</t>
    <phoneticPr fontId="1" type="noConversion"/>
  </si>
  <si>
    <t>凡在本申请表格内使用「包括」这措辞，它的意思将被认定为「包括但不限于」。</t>
    <phoneticPr fontId="1" type="noConversion"/>
  </si>
  <si>
    <t>I.</t>
    <phoneticPr fontId="1" type="noConversion"/>
  </si>
  <si>
    <t>机密</t>
    <phoneticPr fontId="1" type="noConversion"/>
  </si>
  <si>
    <t>附录甲</t>
    <phoneticPr fontId="1" type="noConversion"/>
  </si>
  <si>
    <t>电影计划</t>
    <phoneticPr fontId="1" type="noConversion"/>
  </si>
  <si>
    <t>拟拍摄电影的名称</t>
    <phoneticPr fontId="1" type="noConversion"/>
  </si>
  <si>
    <t>拟拍摄电影的预计片长（分钟）</t>
    <phoneticPr fontId="1" type="noConversion"/>
  </si>
  <si>
    <t>拟拍摄电影的级别（根据《电影检查条例》（第392章））</t>
    <phoneticPr fontId="1" type="noConversion"/>
  </si>
  <si>
    <t>壹(1)份附录丙的「披露机密资料授权书」原签署本；</t>
    <phoneticPr fontId="1" type="noConversion"/>
  </si>
  <si>
    <t>壹(1)份拟拍摄电影的故事概要(约五十(50)字)和拟拍摄电影的故事大纲(约五百(500)字)的认证副本；</t>
    <phoneticPr fontId="1" type="noConversion"/>
  </si>
  <si>
    <t>壹(1)份拟拍摄电影的角色和背景设计(只供剧情动画长片)的认证副本；</t>
    <phoneticPr fontId="1" type="noConversion"/>
  </si>
  <si>
    <t>两(2)份包含申请人签署、页码、并以行业一贯模式编写的拟拍摄电影的长片剧本的认证副本，壹(1)份钉装版及壹(1)份未钉装版；及</t>
    <phoneticPr fontId="1" type="noConversion"/>
  </si>
  <si>
    <t>壹(1)个拟拍摄电影的示范片段(只适用于剧情动画长片)。</t>
    <phoneticPr fontId="1" type="noConversion"/>
  </si>
  <si>
    <t>拟拍摄电影的剧本的角色描述(可选择是否提交)；</t>
    <phoneticPr fontId="1" type="noConversion"/>
  </si>
  <si>
    <t>拟拍摄电影的剧本的分场(可选择是否提交)；</t>
    <phoneticPr fontId="1" type="noConversion"/>
  </si>
  <si>
    <t>拟拍摄电影的视像创作或模拟片段(可选择是否提交)；</t>
    <phoneticPr fontId="1" type="noConversion"/>
  </si>
  <si>
    <t>拟拍摄电影的故事版模板(可选择是否提交)；</t>
    <phoneticPr fontId="1" type="noConversion"/>
  </si>
  <si>
    <t>拟拍摄电影的情绪 / 气氛板(可选择是否提交)；</t>
    <phoneticPr fontId="1" type="noConversion"/>
  </si>
  <si>
    <t>拟拍摄电影的角色和背景设计的认证副本(只供剧情动画长片)；及</t>
    <phoneticPr fontId="1" type="noConversion"/>
  </si>
  <si>
    <t>拟拍摄电影的模拟片段的认证副本(只供剧情动画长片)。)</t>
    <phoneticPr fontId="1" type="noConversion"/>
  </si>
  <si>
    <t>倘若拟拍摄电影的剧本是根据任何原作品 / 真人故事而改编，申请人必须于此栏列明所有有关原作品 / 真人故事的资料。</t>
    <phoneticPr fontId="1" type="noConversion"/>
  </si>
  <si>
    <t>(注：请提供原作品/真人故事的有关获授权文件或许可协议或免责书的认证副本。)</t>
    <phoneticPr fontId="1" type="noConversion"/>
  </si>
  <si>
    <t>原作品的类别：</t>
    <phoneticPr fontId="1" type="noConversion"/>
  </si>
  <si>
    <t>原作品的版权拥有人 / 作者：</t>
    <phoneticPr fontId="1" type="noConversion"/>
  </si>
  <si>
    <t>原作品的创作 / 出版 / 制造日期：</t>
    <phoneticPr fontId="1" type="noConversion"/>
  </si>
  <si>
    <t>(注：申请人须提供壹(1)份制作时间表，包括拟拍摄电影的主要拍摄制作期间的拍摄日数的认证副本。)</t>
    <phoneticPr fontId="1" type="noConversion"/>
  </si>
  <si>
    <t>前期制作：</t>
    <phoneticPr fontId="1" type="noConversion"/>
  </si>
  <si>
    <t>主要拍摄制作：</t>
    <phoneticPr fontId="1" type="noConversion"/>
  </si>
  <si>
    <t>后期制作：</t>
    <phoneticPr fontId="1" type="noConversion"/>
  </si>
  <si>
    <t>预计提交粗剪日期：</t>
    <phoneticPr fontId="1" type="noConversion"/>
  </si>
  <si>
    <t>预计提交最终剪辑版本日期：</t>
    <phoneticPr fontId="1" type="noConversion"/>
  </si>
  <si>
    <t>预计提交完成电影日期：</t>
    <phoneticPr fontId="1" type="noConversion"/>
  </si>
  <si>
    <t>预计提交以下全部完成电影的交付物料日期：</t>
    <phoneticPr fontId="1" type="noConversion"/>
  </si>
  <si>
    <t>菲林及录像物料：</t>
    <phoneticPr fontId="1" type="noConversion"/>
  </si>
  <si>
    <t>壹(1)套包含在香港电影院上映版本的整套数码影院装置(“DCP”) (包括全片对白、音乐、音效及字幕)；</t>
    <phoneticPr fontId="1" type="noConversion"/>
  </si>
  <si>
    <t>宣传物料：</t>
    <phoneticPr fontId="1" type="noConversion"/>
  </si>
  <si>
    <t>肆(4)套硬拷贝及壹(1)套软拷贝的完成电影的电影海报；</t>
    <phoneticPr fontId="1" type="noConversion"/>
  </si>
  <si>
    <t>壹(1)张集合整套完成电影的电影制作剧照的唯读光碟；</t>
    <phoneticPr fontId="1" type="noConversion"/>
  </si>
  <si>
    <t>电子版本的电影宣传品(包括电影工作人员和演员、及有关完成电影的其他人士的访问)；以及</t>
    <phoneticPr fontId="1" type="noConversion"/>
  </si>
  <si>
    <t>文字宣传套装(包括制作资料；男主角、女主角、监制、导演、编剧及主要工作人员的履历；演员及完成电影的其他人士的访问特稿、专题报道及新闻稿)。</t>
    <phoneticPr fontId="1" type="noConversion"/>
  </si>
  <si>
    <t>壹(1)份最终拍摄电影剧本。</t>
    <phoneticPr fontId="1" type="noConversion"/>
  </si>
  <si>
    <t>审计报告的原签署版本；</t>
    <phoneticPr fontId="1" type="noConversion"/>
  </si>
  <si>
    <t>壹(1)份根据《电影检查条例》(第392章)获取在香港境内放映的核准证明书；</t>
    <phoneticPr fontId="1" type="noConversion"/>
  </si>
  <si>
    <t>壹(1)份完成电影的国家电影局电影公映许可证；</t>
    <phoneticPr fontId="1" type="noConversion"/>
  </si>
  <si>
    <t>预计在香港商业电影院上映日期(如已知)</t>
    <phoneticPr fontId="1" type="noConversion"/>
  </si>
  <si>
    <t>(注：在《电影检查条例》(第392章)下，一名人士在香港展示一部电影(例如完成电影)须获得关于该电影在所说条例下的核准证明书。)</t>
    <phoneticPr fontId="1" type="noConversion"/>
  </si>
  <si>
    <t>预计在内地商业电影院上映日期(如已知)</t>
    <phoneticPr fontId="1" type="noConversion"/>
  </si>
  <si>
    <t>主要工作人员及演员</t>
    <phoneticPr fontId="1" type="noConversion"/>
  </si>
  <si>
    <t>（注：请提供关于聘用主要工作人员及演员的合约或意向书的认证副本（如有）。）</t>
    <phoneticPr fontId="1" type="noConversion"/>
  </si>
  <si>
    <t>职衔</t>
    <phoneticPr fontId="1" type="noConversion"/>
  </si>
  <si>
    <t>别名</t>
    <phoneticPr fontId="1" type="noConversion"/>
  </si>
  <si>
    <t>监制</t>
    <phoneticPr fontId="1" type="noConversion"/>
  </si>
  <si>
    <t>(注1：申请人须提交监制的身份证认证副本)
(注2：申请人须提交壹(1)份所有监制的电影履历的认证副本。)</t>
    <phoneticPr fontId="1" type="noConversion"/>
  </si>
  <si>
    <t>(注1：申请人须提交导演的身份证认证副本)
(注2：申请人须提交壹(1)份导演的电影履历的认证副本。)
(注3：鼓励申请人提交壹(1)份导演就拟拍摄电影的陈述的认证副本(可选择是否提交)。)</t>
    <phoneticPr fontId="1" type="noConversion"/>
  </si>
  <si>
    <t>编剧</t>
    <phoneticPr fontId="1" type="noConversion"/>
  </si>
  <si>
    <t>（不适用）</t>
    <phoneticPr fontId="1" type="noConversion"/>
  </si>
  <si>
    <t>主要男声音演员</t>
    <phoneticPr fontId="1" type="noConversion"/>
  </si>
  <si>
    <t>主要女声音演员</t>
    <phoneticPr fontId="1" type="noConversion"/>
  </si>
  <si>
    <t>男配声音演员</t>
    <phoneticPr fontId="1" type="noConversion"/>
  </si>
  <si>
    <t>女配声音演员</t>
    <phoneticPr fontId="1" type="noConversion"/>
  </si>
  <si>
    <t>Other Casts 
(including Overtimes Fees)</t>
    <phoneticPr fontId="1" type="noConversion"/>
  </si>
  <si>
    <t>Contractual Production Crews 
(including Overtimes Fees)</t>
    <phoneticPr fontId="1" type="noConversion"/>
  </si>
  <si>
    <t>Special Property 
(including Vehicle, Gun and etc.)</t>
    <phoneticPr fontId="1" type="noConversion"/>
  </si>
  <si>
    <t>Stunt &amp; Special Effects 
(including Demolition)</t>
    <phoneticPr fontId="1" type="noConversion"/>
  </si>
  <si>
    <t>Daily Paid Crews 
(including Overtime Fees)</t>
    <phoneticPr fontId="1" type="noConversion"/>
  </si>
  <si>
    <t>Licensing Fee 
(including Music, Footage and any Intellectual Property Right)</t>
    <phoneticPr fontId="1" type="noConversion"/>
  </si>
  <si>
    <t>Post-Production Sound 
(including Re-recording Dialogue, Sound Effect/Foley, Sound Mixing and Mastering)</t>
    <phoneticPr fontId="1" type="noConversion"/>
  </si>
  <si>
    <t>Computer Graphic and Animation 
(if any)</t>
    <phoneticPr fontId="1" type="noConversion"/>
  </si>
  <si>
    <t>Digital Intermediate (DI) 
(including the first Digital Cinema Package (DCP)</t>
    <phoneticPr fontId="1" type="noConversion"/>
  </si>
  <si>
    <t>Others 
(including Administration Overhead, Photocopy and Stationary, etc.)</t>
    <phoneticPr fontId="1" type="noConversion"/>
  </si>
  <si>
    <t>Fee of Delivery Materials 
(see Field 6.7 of Appendix A)</t>
    <phoneticPr fontId="1" type="noConversion"/>
  </si>
  <si>
    <t>Casting Fee 
(including Casting Crew)</t>
    <phoneticPr fontId="1" type="noConversion"/>
  </si>
  <si>
    <t>Translation Fee 
(including Synopsis, Treatment &amp; Screenplay)</t>
    <phoneticPr fontId="1" type="noConversion"/>
  </si>
  <si>
    <t>Leading Actress(es) 
(including tax (if any))</t>
    <phoneticPr fontId="1" type="noConversion"/>
  </si>
  <si>
    <t>Leading Actor(s) 
(including tax (if any))</t>
    <phoneticPr fontId="1" type="noConversion"/>
  </si>
  <si>
    <t>Leading Female Voice-over 
(including tax (if any))</t>
    <phoneticPr fontId="1" type="noConversion"/>
  </si>
  <si>
    <t>预算净收入</t>
    <phoneticPr fontId="1" type="noConversion"/>
  </si>
  <si>
    <t>(注1:鼓励申请人提交壹（1）份完成电影的目标观众的认证副本(非强制的)；及有关完成电影销售和发行的意向书的认证副本(如有)。)</t>
    <phoneticPr fontId="1" type="noConversion"/>
  </si>
  <si>
    <t>(注2：预算净收入意指为完成电影所衍生及扣除下列各项后的收入：-</t>
    <phoneticPr fontId="1" type="noConversion"/>
  </si>
  <si>
    <t>(i) 所有销售代理就完成电影的费用及佣金(包括全部销售代理、分销售代理、发行商及分发行商的费用及佣金)，该费用及佣金将不会超过总收入15%的上限；以及</t>
    <phoneticPr fontId="1" type="noConversion"/>
  </si>
  <si>
    <t>(ii) 所有销售代理就完成电影的开支(包括宣传及发行开支) (以本申请表格而言，该开支以港币100万或制作预算15%为上限(以较高者为准)。)</t>
    <phoneticPr fontId="1" type="noConversion"/>
  </si>
  <si>
    <t>地区</t>
    <phoneticPr fontId="1" type="noConversion"/>
  </si>
  <si>
    <t>内地</t>
    <phoneticPr fontId="1" type="noConversion"/>
  </si>
  <si>
    <t>香港及澳门</t>
    <phoneticPr fontId="1" type="noConversion"/>
  </si>
  <si>
    <t>台湾</t>
    <phoneticPr fontId="1" type="noConversion"/>
  </si>
  <si>
    <t>日本及韩国</t>
    <phoneticPr fontId="1" type="noConversion"/>
  </si>
  <si>
    <t>东南亚</t>
    <phoneticPr fontId="1" type="noConversion"/>
  </si>
  <si>
    <t>其他
（请注明）</t>
    <phoneticPr fontId="1" type="noConversion"/>
  </si>
  <si>
    <t>发行权</t>
    <phoneticPr fontId="1" type="noConversion"/>
  </si>
  <si>
    <t>电影院发行</t>
    <phoneticPr fontId="1" type="noConversion"/>
  </si>
  <si>
    <t>地区:</t>
    <phoneticPr fontId="1" type="noConversion"/>
  </si>
  <si>
    <t xml:space="preserve">电影院、非电影院、公开放映
</t>
    <phoneticPr fontId="1" type="noConversion"/>
  </si>
  <si>
    <t>电视发行</t>
    <phoneticPr fontId="1" type="noConversion"/>
  </si>
  <si>
    <t>免费电视：地区、有线、卫星</t>
    <phoneticPr fontId="1" type="noConversion"/>
  </si>
  <si>
    <t>收费电视：地区、有线、卫星(包括收费电视的Payper-view按播放次数收费和 VOD 自选电影)</t>
    <phoneticPr fontId="1" type="noConversion"/>
  </si>
  <si>
    <t>录像发行</t>
    <phoneticPr fontId="1" type="noConversion"/>
  </si>
  <si>
    <t>家居用授权(售卖、租用)、公众用授权(售卖、租用)</t>
    <phoneticPr fontId="1" type="noConversion"/>
  </si>
  <si>
    <t>互联网络发行</t>
    <phoneticPr fontId="1" type="noConversion"/>
  </si>
  <si>
    <t>上载、下载、浏览等</t>
    <phoneticPr fontId="1" type="noConversion"/>
  </si>
  <si>
    <t>航空、航海、
火车、酒店</t>
    <phoneticPr fontId="1" type="noConversion"/>
  </si>
  <si>
    <t>电影原声产品</t>
    <phoneticPr fontId="1" type="noConversion"/>
  </si>
  <si>
    <t>其他媒体发行权：如电影剧本及图片集、现场表演式舞台电影、互动式多媒体产品、各类电影副产品等</t>
    <phoneticPr fontId="1" type="noConversion"/>
  </si>
  <si>
    <t>其他方式授权：如授予改编权(前传/后传/系列式电影)、重拍权等</t>
    <phoneticPr fontId="1" type="noConversion"/>
  </si>
  <si>
    <t>共计 （港币）</t>
    <phoneticPr fontId="1" type="noConversion"/>
  </si>
  <si>
    <t>预算净收入 （港币）</t>
    <phoneticPr fontId="1" type="noConversion"/>
  </si>
  <si>
    <t>融资金额</t>
    <phoneticPr fontId="1" type="noConversion"/>
  </si>
  <si>
    <t>请提供现阶段已知电影计划有关电影融资者的详情给予政府以作批核。
请在此项说明建议「内地市场计划」为电影计划提供的融资金额及融资比例。有关政府向每项获批电影计划提供的最高政府融资金额，请参阅指引的第5段。</t>
    <phoneticPr fontId="1" type="noConversion"/>
  </si>
  <si>
    <t>现金融资</t>
    <phoneticPr fontId="1" type="noConversion"/>
  </si>
  <si>
    <t>现金来源</t>
    <phoneticPr fontId="1" type="noConversion"/>
  </si>
  <si>
    <t>融资金额
（港币）</t>
    <phoneticPr fontId="1" type="noConversion"/>
  </si>
  <si>
    <t>融资比例</t>
    <phoneticPr fontId="1" type="noConversion"/>
  </si>
  <si>
    <t>(注1：请提交壹(1)份电影计划现金流转列表的认证副本；及申请人与第三方电影融资者所签订的合约或意向书的认证副本，以证明第三方融资供执行、制作、完成和交付电影计划和拟拍摄电影已达致政府满意。
注2：实际的政府融资额将视乎获批电影计划在内地电影院或串流平台公开上映或播放的实际情况相应调整。)</t>
    <phoneticPr fontId="1" type="noConversion"/>
  </si>
  <si>
    <t>电影发展基金</t>
    <phoneticPr fontId="1" type="noConversion"/>
  </si>
  <si>
    <t>总融资金额 (港币)</t>
    <phoneticPr fontId="1" type="noConversion"/>
  </si>
  <si>
    <t>[相等于「附录乙」第2项的“制作预算（总计）”]</t>
    <phoneticPr fontId="1" type="noConversion"/>
  </si>
  <si>
    <t>销售 / 发行资料 (如有)</t>
    <phoneticPr fontId="1" type="noConversion"/>
  </si>
  <si>
    <t>(注：在接获政府正式申请结果通知之前，申请人不得与任何销售代理及发行代理签订任何销售协议。)</t>
    <phoneticPr fontId="1" type="noConversion"/>
  </si>
  <si>
    <t>进行磋商中的销售代理及发行代理的名称</t>
    <phoneticPr fontId="1" type="noConversion"/>
  </si>
  <si>
    <t>协议权利</t>
    <phoneticPr fontId="1" type="noConversion"/>
  </si>
  <si>
    <t>覆盖
地区范围</t>
    <phoneticPr fontId="1" type="noConversion"/>
  </si>
  <si>
    <t>预计造价</t>
    <phoneticPr fontId="1" type="noConversion"/>
  </si>
  <si>
    <t>附录丙</t>
    <phoneticPr fontId="1" type="noConversion"/>
  </si>
  <si>
    <t>披露机密资料授权书</t>
    <phoneticPr fontId="1" type="noConversion"/>
  </si>
  <si>
    <t xml:space="preserve"> （「内地市场计划」）</t>
    <phoneticPr fontId="1" type="noConversion"/>
  </si>
  <si>
    <t>申请人(公司名称)：</t>
    <phoneticPr fontId="1" type="noConversion"/>
  </si>
  <si>
    <t>(职位)：</t>
    <phoneticPr fontId="1" type="noConversion"/>
  </si>
  <si>
    <t>(电话)：</t>
    <phoneticPr fontId="1" type="noConversion"/>
  </si>
  <si>
    <t>(电邮地址)：</t>
    <phoneticPr fontId="1" type="noConversion"/>
  </si>
  <si>
    <t>申请人/申请人的授权代表签署</t>
    <phoneticPr fontId="1" type="noConversion"/>
  </si>
  <si>
    <t>[删去不适用者]</t>
    <phoneticPr fontId="1" type="noConversion"/>
  </si>
  <si>
    <t>(签署)：</t>
    <phoneticPr fontId="1" type="noConversion"/>
  </si>
  <si>
    <t>附录丁- 1</t>
    <phoneticPr fontId="1" type="noConversion"/>
  </si>
  <si>
    <t>(倘若申请人的董事或对申请人具有管控利益的人士是自然人，应填写「附录丁-1」。)</t>
    <phoneticPr fontId="1" type="noConversion"/>
  </si>
  <si>
    <t>[个别人士适用]</t>
    <phoneticPr fontId="1" type="noConversion"/>
  </si>
  <si>
    <t>有关根据开拓内地电影市场资助计划</t>
    <phoneticPr fontId="1" type="noConversion"/>
  </si>
  <si>
    <t>有关《宣誓及声明条例》（第11章）</t>
    <phoneticPr fontId="1" type="noConversion"/>
  </si>
  <si>
    <t>法 定 声 明</t>
    <phoneticPr fontId="1" type="noConversion"/>
  </si>
  <si>
    <t>本人，</t>
    <phoneticPr fontId="1" type="noConversion"/>
  </si>
  <si>
    <t>(香港身份证号码：</t>
    <phoneticPr fontId="1" type="noConversion"/>
  </si>
  <si>
    <t>[号码]</t>
    <phoneticPr fontId="1" type="noConversion"/>
  </si>
  <si>
    <t>现居于香港</t>
    <phoneticPr fontId="1" type="noConversion"/>
  </si>
  <si>
    <t>身为</t>
    <phoneticPr fontId="1" type="noConversion"/>
  </si>
  <si>
    <t>[申请人/ 制作公司名称]</t>
    <phoneticPr fontId="1" type="noConversion"/>
  </si>
  <si>
    <t>[公司编号]</t>
    <phoneticPr fontId="1" type="noConversion"/>
  </si>
  <si>
    <t>[董事 / 股东 ]</t>
    <phoneticPr fontId="1" type="noConversion"/>
  </si>
  <si>
    <t>，谨以至诚郑重声明：</t>
    <phoneticPr fontId="1" type="noConversion"/>
  </si>
  <si>
    <t>[删去不适用者]</t>
    <phoneticPr fontId="1" type="noConversion"/>
  </si>
  <si>
    <t>本人从未在香港特别行政区因任何行贿、伪造账目、贪污或不诚实行为的罪行，或任何涉及因缺乏诚信或公正品格的罪行而被定罪；</t>
    <phoneticPr fontId="1" type="noConversion"/>
  </si>
  <si>
    <t>本人在香港特别行政区根据香港法例因行贿、伪造账目、贪污或不诚实行为，或涉及缺乏诚信或公正品格而被定罪的刑事纪录，已在夹附的附件1内列出；及</t>
    <phoneticPr fontId="1" type="noConversion"/>
  </si>
  <si>
    <t>本人从未在香港特别行政区以外的地方因一些如在香港特别行政区进行，会构成或组成部分在（1）所提及的香港刑事纪录的行为而被定罪；</t>
    <phoneticPr fontId="1" type="noConversion"/>
  </si>
  <si>
    <t>本人在香港特别行政区以外的地方因一些如在香港特别行政区进行，会构成或组成部分在（1）所提及的香港刑事纪录的行为而被定罪的刑事纪录，已在夹附的附件2内列出。</t>
    <phoneticPr fontId="1" type="noConversion"/>
  </si>
  <si>
    <t>本人谨凭借《宣誓及声明条例》（第11章）衷诚作出此项郑重声明，并确信其为真实无讹。</t>
    <phoneticPr fontId="1" type="noConversion"/>
  </si>
  <si>
    <t>（签署）</t>
    <phoneticPr fontId="1" type="noConversion"/>
  </si>
  <si>
    <t>此项声明在</t>
    <phoneticPr fontId="1" type="noConversion"/>
  </si>
  <si>
    <t>日 在香港特别行政区作出。</t>
    <phoneticPr fontId="1" type="noConversion"/>
  </si>
  <si>
    <t>〔签署及职位，即太平绅士／国际公证人／监誓员〕</t>
    <phoneticPr fontId="1" type="noConversion"/>
  </si>
  <si>
    <t>声明第(1)段所指的刑事纪录</t>
    <phoneticPr fontId="1" type="noConversion"/>
  </si>
  <si>
    <t>声明第(2)段所指的刑事纪录</t>
    <phoneticPr fontId="1" type="noConversion"/>
  </si>
  <si>
    <t>附录丁- 1</t>
    <phoneticPr fontId="1" type="noConversion"/>
  </si>
  <si>
    <t>附录丁- 2</t>
    <phoneticPr fontId="1" type="noConversion"/>
  </si>
  <si>
    <t>（倘若申请人的董事或对申请人具有管控利益的人士是法团，应填写「附录丁- 2」。）</t>
    <phoneticPr fontId="1" type="noConversion"/>
  </si>
  <si>
    <t>[法团适用]</t>
    <phoneticPr fontId="1" type="noConversion"/>
  </si>
  <si>
    <t>（香港身份证号码:</t>
    <phoneticPr fontId="1" type="noConversion"/>
  </si>
  <si>
    <t>现居于香港</t>
    <phoneticPr fontId="1" type="noConversion"/>
  </si>
  <si>
    <t>[公司名称]</t>
    <phoneticPr fontId="1" type="noConversion"/>
  </si>
  <si>
    <t>的 [董事 / 股东]；</t>
    <phoneticPr fontId="1" type="noConversion"/>
  </si>
  <si>
    <t>[申请人 / 制作公司名称]</t>
    <phoneticPr fontId="1" type="noConversion"/>
  </si>
  <si>
    <t xml:space="preserve">       [删去不适用者]</t>
    <phoneticPr fontId="1" type="noConversion"/>
  </si>
  <si>
    <t>公司从未在香港特别行政区因任何行贿、伪造账目、贪污或不诚实行为的罪行，或任何涉及因缺乏诚信或公正品格的罪行而被定罪；</t>
    <phoneticPr fontId="1" type="noConversion"/>
  </si>
  <si>
    <t>公司在香港特别行政区根据香港法例因行贿、伪造账目、贪污或不诚实行为，或涉及缺乏诚信或公正品格而被定罪的刑事纪录，已在夹附的附件1内列出；及</t>
    <phoneticPr fontId="1" type="noConversion"/>
  </si>
  <si>
    <t>公司从未在香港特别行政区以外的地方因一些如在香港特别行政区进行，会构成或组成部分在（2）所提及的香港刑事纪录的行为而被定罪；</t>
    <phoneticPr fontId="1" type="noConversion"/>
  </si>
  <si>
    <t>公司在香港特别行政区以外的地方因一些如在香港特别行政区进行，会构成或组成部分在（2）所提及的香港刑事纪录的行为而被定罪的刑事纪录，已在夹附的附件2内列出。</t>
    <phoneticPr fontId="1" type="noConversion"/>
  </si>
  <si>
    <t>日 在香港特别行政区作出。</t>
    <phoneticPr fontId="1" type="noConversion"/>
  </si>
  <si>
    <t>附录丁-2</t>
    <phoneticPr fontId="1" type="noConversion"/>
  </si>
  <si>
    <t>附录丁- 2</t>
    <phoneticPr fontId="1" type="noConversion"/>
  </si>
  <si>
    <t>声明第(2)段所指的刑事纪录</t>
    <phoneticPr fontId="1" type="noConversion"/>
  </si>
  <si>
    <t>申请人提交文件清单</t>
    <phoneticPr fontId="1" type="noConversion"/>
  </si>
  <si>
    <t>（只供参考）</t>
    <phoneticPr fontId="1" type="noConversion"/>
  </si>
  <si>
    <t>壹(1)份申请人公司商业登记证的认证副本</t>
    <phoneticPr fontId="1" type="noConversion"/>
  </si>
  <si>
    <t>壹(1)份申请人公司的公司注册证书及申请人的公司更改名称注册证书的认证副本(如有)</t>
    <phoneticPr fontId="1" type="noConversion"/>
  </si>
  <si>
    <t>壹(1)份申请人公司审计账目或财政报告的认证副本</t>
    <phoneticPr fontId="1" type="noConversion"/>
  </si>
  <si>
    <t>壹(1)份申请人公司于过去七(7)年内出品及/或制作，并已于内地上映的香港合拍电影或成功引进内地的本地港产电影的证明的认证副本 (国家电影局电影片公映许可证)</t>
    <phoneticPr fontId="1" type="noConversion"/>
  </si>
  <si>
    <t>壹(1)份拟拍摄电影的故事概要(约五十(50)字)、和故事大纲(五百(500)字)的认证副本</t>
    <phoneticPr fontId="1" type="noConversion"/>
  </si>
  <si>
    <t>两(2)份包含申请人签署、页码、并以行业一贯模式编写的拟拍摄电影的长片剧本的认证副本，壹(1)份钉装版及壹(1)份未钉装版</t>
    <phoneticPr fontId="1" type="noConversion"/>
  </si>
  <si>
    <t>壹(1)份拟拍摄电影的的剧本的分场的认证副本(可选择是否提交)</t>
    <phoneticPr fontId="1" type="noConversion"/>
  </si>
  <si>
    <t>壹(1)份拟拍摄电影的剧本的角色描述的认证副本(可选择是否提交)</t>
    <phoneticPr fontId="1" type="noConversion"/>
  </si>
  <si>
    <t>壹(1)份拟拍摄电影的目标观众的认证副本(可选择是否提交)</t>
    <phoneticPr fontId="1" type="noConversion"/>
  </si>
  <si>
    <t>壹(1)份拟拍摄电影的视像创作或模拟片段的认证副本(可选择是否提交)</t>
    <phoneticPr fontId="1" type="noConversion"/>
  </si>
  <si>
    <t>壹(1)份拟拍摄电影的故事板模板的认证副本(可选择是否提交)</t>
    <phoneticPr fontId="1" type="noConversion"/>
  </si>
  <si>
    <t>壹(1)份拟拍摄电影的情调/气氛板的认证副本(可选择是否提交)</t>
    <phoneticPr fontId="1" type="noConversion"/>
  </si>
  <si>
    <t>壹(1)份拟拍摄电影的角色和背景设计的认证副本(只供剧情动画长片)</t>
    <phoneticPr fontId="1" type="noConversion"/>
  </si>
  <si>
    <t>壹(1)份拟拍摄电影的模拟片段的认证副本(只供剧情动画长片)</t>
    <phoneticPr fontId="1" type="noConversion"/>
  </si>
  <si>
    <t>壹(1)份拟拍摄电影的拍摄时间表，包括主要拍摄制作的拍摄日数的认证副本</t>
    <phoneticPr fontId="1" type="noConversion"/>
  </si>
  <si>
    <t>电影计划的监制、导演的身份证的认证副本及主要演员身份证英文字母和首三位数字</t>
    <phoneticPr fontId="1" type="noConversion"/>
  </si>
  <si>
    <t>各类合约或意向书，包括主要工作人员及演员的聘用、保险单/保险报价单等的认证副本(如有)</t>
    <phoneticPr fontId="1" type="noConversion"/>
  </si>
  <si>
    <t>拟拍摄电影的销售及发行意向书的认证副本(如有)</t>
    <phoneticPr fontId="1" type="noConversion"/>
  </si>
  <si>
    <t>壹(1)份电影计划的所有监制的电影履历的认证副本</t>
    <phoneticPr fontId="1" type="noConversion"/>
  </si>
  <si>
    <t>壹(1)份电影计划导演的电影履历的认证副本</t>
    <phoneticPr fontId="1" type="noConversion"/>
  </si>
  <si>
    <t>壹(1)份电影计划的现金流转列表的认证副本</t>
    <phoneticPr fontId="1" type="noConversion"/>
  </si>
  <si>
    <t>申请人与其他融资方所签订的合约或意向书以证明电影计划的融资安排已达致政府的满意的认证副本</t>
    <phoneticPr fontId="1" type="noConversion"/>
  </si>
  <si>
    <t>原作品/真人故事的授权文件或许可协议或免责书的认证副本(如有)</t>
    <phoneticPr fontId="1" type="noConversion"/>
  </si>
  <si>
    <t>壹(1)份拟拍摄电影的国家电影局同意立项批覆的认证副本(国家电影局摄制电影许可证)(如有)</t>
    <phoneticPr fontId="1" type="noConversion"/>
  </si>
  <si>
    <t>公司董事：</t>
  </si>
  <si>
    <t>Licensed Fee of Original Work(s) / Story of Real Person(s) on which the Film Project is based 
(if any) (see Field 5 of Appendix A)</t>
  </si>
  <si>
    <t>Screenwriter(s) 
(including Synopsis &amp; Treatment)</t>
    <phoneticPr fontId="1" type="noConversion"/>
  </si>
  <si>
    <t>其他(請註明)</t>
  </si>
  <si>
    <t>Traveling &amp; Living - Manager(s)/Assistant(s) of Leading Actress(es) / Leading Actor(s) 
(including Fitting, Shooting and Dubbing)</t>
  </si>
  <si>
    <t>Main Crews and Casts - Per Diem Allowance 
(Please specify)</t>
  </si>
  <si>
    <t xml:space="preserve">Pre-Production - Miscellaneous Fees/
Expenses </t>
    <phoneticPr fontId="1" type="noConversion"/>
  </si>
  <si>
    <t>Stuntman and Stunt Double</t>
  </si>
  <si>
    <t>Assistant Costume Designer(s)</t>
  </si>
  <si>
    <t>Make Up Artist(s) 
&amp; Special Make Up Artist(s)</t>
  </si>
  <si>
    <t>Other Crew(s)  
(Please specify)</t>
  </si>
  <si>
    <t>Sketch Artist(s)</t>
  </si>
  <si>
    <t xml:space="preserve">Set Construction/Decoration &amp; Set Striking - Facility &amp; Tool Rentals </t>
    <phoneticPr fontId="1" type="noConversion"/>
  </si>
  <si>
    <t xml:space="preserve">Set Construction/Decoration &amp; Set Striking - Miscellaneous Fees/Expenses </t>
    <phoneticPr fontId="1" type="noConversion"/>
  </si>
  <si>
    <t xml:space="preserve">Props Workshop </t>
    <phoneticPr fontId="20" type="noConversion"/>
  </si>
  <si>
    <t>Props Box Rental</t>
    <phoneticPr fontId="20" type="noConversion"/>
  </si>
  <si>
    <t xml:space="preserve">Set Operation - Miscellaneous Fees / Expenses </t>
  </si>
  <si>
    <t xml:space="preserve">Wardrobe - Miscellaneous Fees / Expenses </t>
  </si>
  <si>
    <t xml:space="preserve">Makeup &amp; Hairdressing - 
Miscellaneous Fees/Expenses </t>
    <phoneticPr fontId="1" type="noConversion"/>
  </si>
  <si>
    <t xml:space="preserve">On Set Operation </t>
    <phoneticPr fontId="1" type="noConversion"/>
  </si>
  <si>
    <t xml:space="preserve">( </t>
    <phoneticPr fontId="1" type="noConversion"/>
  </si>
  <si>
    <t>Cherry Picker / Aluminum Mobile Scaffolding /
Wind Machine</t>
  </si>
  <si>
    <t xml:space="preserve">Additional Assistant Director(s) </t>
    <phoneticPr fontId="1" type="noConversion"/>
  </si>
  <si>
    <t xml:space="preserve">Additional Still Photographer(s) </t>
    <phoneticPr fontId="1" type="noConversion"/>
  </si>
  <si>
    <t xml:space="preserve">Additional Unit Manager(s) </t>
    <phoneticPr fontId="1" type="noConversion"/>
  </si>
  <si>
    <t xml:space="preserve">Additional Cameraman(s) </t>
    <phoneticPr fontId="1" type="noConversion"/>
  </si>
  <si>
    <t xml:space="preserve">Additional Focus Puller(s) </t>
    <phoneticPr fontId="1" type="noConversion"/>
  </si>
  <si>
    <t xml:space="preserve">Additional Camera Assistant(s) /Grip(s) </t>
    <phoneticPr fontId="1" type="noConversion"/>
  </si>
  <si>
    <t xml:space="preserve">Additional Gaffer(s) </t>
    <phoneticPr fontId="1" type="noConversion"/>
  </si>
  <si>
    <t xml:space="preserve">Additional Best Boy(s)  </t>
    <phoneticPr fontId="1" type="noConversion"/>
  </si>
  <si>
    <t xml:space="preserve">Additional Digital Imaging Technician(s) </t>
    <phoneticPr fontId="1" type="noConversion"/>
  </si>
  <si>
    <t xml:space="preserve">Additional Electrician(s) </t>
    <phoneticPr fontId="1" type="noConversion"/>
  </si>
  <si>
    <t xml:space="preserve">Additional Assistant 
Propsmaster(s) </t>
    <phoneticPr fontId="1" type="noConversion"/>
  </si>
  <si>
    <t xml:space="preserve">Additional Propsman(s) </t>
    <phoneticPr fontId="1" type="noConversion"/>
  </si>
  <si>
    <t xml:space="preserve">Additional Make Up 
Artist(s) </t>
    <phoneticPr fontId="1" type="noConversion"/>
  </si>
  <si>
    <t xml:space="preserve">Additional Hair Stylist(s)  </t>
    <phoneticPr fontId="1" type="noConversion"/>
  </si>
  <si>
    <t xml:space="preserve">Additional Wardrobe(s) </t>
    <phoneticPr fontId="1" type="noConversion"/>
  </si>
  <si>
    <t xml:space="preserve">Additional Stunt Director(s) </t>
    <phoneticPr fontId="1" type="noConversion"/>
  </si>
  <si>
    <t xml:space="preserve">Additional Assistant Stunt Director(s)  </t>
    <phoneticPr fontId="1" type="noConversion"/>
  </si>
  <si>
    <t xml:space="preserve">Stuntman Crew(s) </t>
    <phoneticPr fontId="1" type="noConversion"/>
  </si>
  <si>
    <t xml:space="preserve">Car Stunt Crew(s) </t>
    <phoneticPr fontId="1" type="noConversion"/>
  </si>
  <si>
    <t xml:space="preserve">Wire Crew(s) </t>
    <phoneticPr fontId="1" type="noConversion"/>
  </si>
  <si>
    <t xml:space="preserve">Additional Vans for Crews </t>
    <phoneticPr fontId="1" type="noConversion"/>
  </si>
  <si>
    <t>Vehicle Rentals - Makeup &amp; Wardrobe Van / 
Trailer</t>
  </si>
  <si>
    <t>Editor(s)</t>
    <phoneticPr fontId="20" type="noConversion"/>
  </si>
  <si>
    <t>Additional Post-Production Crew(s)</t>
    <phoneticPr fontId="20" type="noConversion"/>
  </si>
  <si>
    <t>Digital Editing Package</t>
    <phoneticPr fontId="20" type="noConversion"/>
  </si>
  <si>
    <t>Extra Fee for Synchronization Sound 
Editing</t>
    <phoneticPr fontId="20" type="noConversion"/>
  </si>
  <si>
    <t>Hard Disk, Video Tape &amp; Compact Disc</t>
    <phoneticPr fontId="20" type="noConversion"/>
  </si>
  <si>
    <t>Dialogue Dubbing
(including Labour Cost)</t>
  </si>
  <si>
    <t>Extra Studio Facilities</t>
    <phoneticPr fontId="20" type="noConversion"/>
  </si>
  <si>
    <t xml:space="preserve">Travel &amp; Living </t>
    <phoneticPr fontId="1" type="noConversion"/>
  </si>
  <si>
    <t>Telecine (if any)</t>
    <phoneticPr fontId="20" type="noConversion"/>
  </si>
  <si>
    <t>Teaser &amp; Trailer</t>
    <phoneticPr fontId="20" type="noConversion"/>
  </si>
  <si>
    <t>DI Package 
(including the first DCP)</t>
  </si>
  <si>
    <t xml:space="preserve">Accommodation </t>
    <phoneticPr fontId="1" type="noConversion"/>
  </si>
  <si>
    <t>Administration Overhead 
(including Photocopy and Stationary, etc.)</t>
  </si>
  <si>
    <t>Fee of Delivery Materials 
(see Field 6.7
of Appendix A)</t>
    <phoneticPr fontId="1" type="noConversion"/>
  </si>
  <si>
    <t>Fee of Delivery Materials 
(see Field 6.7 of Appendix A)</t>
  </si>
  <si>
    <t>Traveling &amp; Living - 
Manager(s) / Assistant(s) of Leading Female Voice-over / Leading Male Voice-over 
(including voice testing, shooting and dubbing)</t>
  </si>
  <si>
    <t>Main Crews and Voice-over Main Cast (s) - Per Diem Allowance 
(Please specify)</t>
  </si>
  <si>
    <t xml:space="preserve">Transportation </t>
    <phoneticPr fontId="1" type="noConversion"/>
  </si>
  <si>
    <t>Casting Fee
 (including Casting Crew)</t>
    <phoneticPr fontId="1" type="noConversion"/>
  </si>
  <si>
    <t>Other Casts
 (including Overtimes Fees)</t>
    <phoneticPr fontId="1" type="noConversion"/>
  </si>
  <si>
    <t>Extra Fee for Synchronization Sound Editing</t>
    <phoneticPr fontId="20" type="noConversion"/>
  </si>
  <si>
    <t>Dialogue Dubbing (including Labour Cost)</t>
    <phoneticPr fontId="20" type="noConversion"/>
  </si>
  <si>
    <t>Optical Sound Film (Materials &amp; Processing)(if any)</t>
    <phoneticPr fontId="20" type="noConversion"/>
  </si>
  <si>
    <t>DI Package
(including the first DCP)</t>
  </si>
  <si>
    <t>壹(1)份导演就拟拍摄电影的陈述的认证副本(可选择是否提交)</t>
  </si>
  <si>
    <t>壹(1)份申请人在公司注册处存档的最新周年报表，连同任何秘书及公司董事更换通知书的认证副本</t>
  </si>
  <si>
    <t>是（请详细说明）（见指引第4.2.2（c）段。倘若导演如前所述身份涉及壹（1）部或以上获批电影计划，申请人不符合资格申请政府融资。）</t>
  </si>
  <si>
    <t>我们确认须就与我们「内地市场计划」的申请或发展基金的执行有关而招致侵犯或涉嫌侵犯知识产权或任何其他权利，或受《个人资料（私隐）条例》（第486章）管制的资料（而该诉讼及/或索偿如非我们或任何我们的雇员、外判商或代理人有过失或疏忽，否则不会产生）而产生或引起的任何性质的费用、索偿、要求、开支和法律责任，赔偿和保持政府、其雇员及授权人士完全及有效地赔偿。</t>
  </si>
  <si>
    <t>壹(1)份申请人公司签署的「披露机密资料授权书」，以供交付本申请(包括内地市场计划申请的申请表格和指引的本申请、清单下的所有文件，及其他所需资料)</t>
  </si>
  <si>
    <t>（a）</t>
  </si>
  <si>
    <t>（b）</t>
  </si>
  <si>
    <t>（姓名）：</t>
  </si>
  <si>
    <t>（日期）：</t>
  </si>
  <si>
    <t>（地址）：</t>
  </si>
  <si>
    <r>
      <t>商业登记资料</t>
    </r>
    <r>
      <rPr>
        <sz val="12"/>
        <color theme="1"/>
        <rFont val="Verdana"/>
        <family val="2"/>
      </rPr>
      <t xml:space="preserve"> （请附上最新商业登记证的认证副本）</t>
    </r>
  </si>
  <si>
    <r>
      <t xml:space="preserve">公司注册资料 </t>
    </r>
    <r>
      <rPr>
        <sz val="12"/>
        <color theme="1"/>
        <rFont val="Verdana"/>
        <family val="2"/>
      </rPr>
      <t>（请附上以下认证副本：)</t>
    </r>
  </si>
  <si>
    <r>
      <t xml:space="preserve">公司注册日期：
</t>
    </r>
    <r>
      <rPr>
        <sz val="10"/>
        <color theme="1"/>
        <rFont val="Verdana"/>
        <family val="2"/>
      </rPr>
      <t>（见于公司注册证书）</t>
    </r>
  </si>
  <si>
    <r>
      <t xml:space="preserve">通讯地址 </t>
    </r>
    <r>
      <rPr>
        <sz val="12"/>
        <color theme="1"/>
        <rFont val="Verdana"/>
        <family val="2"/>
      </rPr>
      <t>（倘若不同于以上的注册营业地址）</t>
    </r>
  </si>
  <si>
    <r>
      <t>法团适用：</t>
    </r>
    <r>
      <rPr>
        <sz val="12"/>
        <color theme="1"/>
        <rFont val="Verdana"/>
        <family val="2"/>
      </rPr>
      <t>（请提交以附录丁-2形式的法定声明）</t>
    </r>
  </si>
  <si>
    <r>
      <rPr>
        <b/>
        <sz val="12"/>
        <rFont val="Verdana"/>
        <family val="2"/>
      </rPr>
      <t>电影制作履历</t>
    </r>
    <r>
      <rPr>
        <sz val="12"/>
        <rFont val="Verdana"/>
        <family val="2"/>
      </rPr>
      <t xml:space="preserve">
（申请人、监制、导演、主要编剧之中，在紧接本申请日期之前须制作已在香港或内地电影市场公开上映的电影。见指引第4.2.1段、4.3.4段、 4.3.5段、4.3.6段及4.3.7段。）</t>
    </r>
  </si>
  <si>
    <t>男主角姓名</t>
  </si>
  <si>
    <t>女主角姓名</t>
  </si>
  <si>
    <t>否</t>
  </si>
  <si>
    <t>成功申请人和制作公司须自费及自行购买，并在录制及/或灌录相关拟拍摄电影的任何表演及获批电影计划的全部相关素材和物料之前，根据交易文件透过他们和所有电影融资者（包括政府），其授权使用者、受让人及权利继承人，就录制及/或灌录相关拟拍摄电影的任何表演及任何使用和利用该录制或灌录或其拷贝获得表演者的同意和许可；</t>
  </si>
  <si>
    <t>就任何有知识产权、及/或精神权利存在的作品而言，产权链指的是一套文件，旨在显示及追溯某作品的所有权或拥有权及其权利和利益如何由原作者/创作者转移至现时的拥有人，以及该作品的作者/创作者/导演/表演者的精神权利如何被转传或让予现时的拥有人或因遭放弃而惠及现时的拥有人，当中包括来自监制、导演、编剧、男女主角、男女配角、摄影指导、美术总监、美术指导、造型设计师、服装指导、作曲人（配乐）、主题曲/插曲的作曲人/填词人/表演者、音效设计师、剪接师及电脑视觉特技指导（如有）等的所有相关的知识产权转让；以及根据作品改编为剧本的授权书（如有）。</t>
  </si>
  <si>
    <t>董事
(Company 
Director)</t>
  </si>
  <si>
    <t>管控、
被管控、
管控利益
(Control, Controlled, Controlling Interest)</t>
  </si>
  <si>
    <t>交付
(Delivery)</t>
  </si>
  <si>
    <t>交付物料
(Delivery 
Materials)</t>
  </si>
  <si>
    <t>展示
(Exhibition)</t>
  </si>
  <si>
    <t>利用
(Exploitation)</t>
  </si>
  <si>
    <t>指为完成电影进行的广告、宣传、商品化、授权使用和推广，及进一步广大意义为任何使用完成电影、及其电影原声大碟或完成电影的其他产品以作利润或利益 。</t>
  </si>
  <si>
    <t>指在路透社萤幕第9898页显示惯常于某日就相关期限而固定的香港银行同业拆息利率。如有关萤幕资讯或服务已更改或终止，则政府可在与申请人商议后，指定以其他显示适当利率的萤幕资讯或服务。</t>
  </si>
  <si>
    <t>故事概要
(Logline)</t>
  </si>
  <si>
    <t>母物料
(Master 
Materials)</t>
  </si>
  <si>
    <t>原作品/真人故事
(Original Work(s) / Story(ies) of Real Person(s)</t>
  </si>
  <si>
    <t>指主要拍摄制作之前一部剧情片长片或剧情动画长片的制作阶段，当中涉及的一些元素已经确定，包括锁定剧本；制定制作时间表；搜索拍摄场地、确定及准备搭建场景、道具和服饰/绘画情调/气氛板和故事板模板；特效（如有）；以及导演、演员和其他相关方围读剧本。</t>
  </si>
  <si>
    <t>粗剪
(Rough Cut)</t>
  </si>
  <si>
    <t>交易文件
(Transaction Documents)</t>
  </si>
  <si>
    <t>II. 释义规则</t>
  </si>
  <si>
    <r>
      <t>拟拍摄电影的资料</t>
    </r>
    <r>
      <rPr>
        <sz val="11"/>
        <color theme="1"/>
        <rFont val="Verdana"/>
        <family val="2"/>
      </rPr>
      <t>（请附上以下文件 -）</t>
    </r>
  </si>
  <si>
    <t>(注：在评审期间，鼓励申请人(但不是绝对需要)提供壹(1)份以下每一项资料以进一步有便于理解拟拍摄电影的认证副本。)</t>
  </si>
  <si>
    <t>壹(1)张以上(a)(i)项的DVD或蓝光碟(Blu-ray Disc)；以及</t>
  </si>
  <si>
    <t>壹(1)张在内地电影院上映版本或平台播放版本的DVD或蓝光碟(Blu-ray Disc)。</t>
  </si>
  <si>
    <t>壹(1)张含完成电影的所有版本的预告片及/或概念式前导广告的DVD或蓝光碟(Blu-ray Disc)；</t>
  </si>
  <si>
    <t>我们向政府保证，我们的申请包括所有附录，连同全部所需文件（包括但不限于全部版权作品如故事概要、故事大纲和剧本）均不受制于产权负担。在任何情况下，我们确认已获得有关方的同意，而其意图及效果为政府可就上述列明目的合法地使用及/或披露资料予上述各方。</t>
  </si>
  <si>
    <t>其他物料：</t>
  </si>
  <si>
    <t>(中文 Chinese)</t>
  </si>
  <si>
    <t>(英文 English)</t>
  </si>
  <si>
    <t>香港
Hong Kong</t>
  </si>
  <si>
    <t>線上 ABOVE-THE-LINE</t>
  </si>
  <si>
    <t>( 數目No.:</t>
  </si>
  <si>
    <t>共計 Sub-total:</t>
  </si>
  <si>
    <t>百分比 Percentage</t>
  </si>
  <si>
    <t>Vehicle　</t>
  </si>
  <si>
    <t>Stunt Materials &amp; Equipment Rentals　</t>
  </si>
  <si>
    <t>Fee(s) of Theme Song and/or Episode(s)　</t>
  </si>
  <si>
    <t>其他
(包括行政支出、影印及文具等)</t>
  </si>
  <si>
    <r>
      <t xml:space="preserve">申请人/申请人的授权代表签署
</t>
    </r>
    <r>
      <rPr>
        <sz val="12"/>
        <color rgb="FF0070C0"/>
        <rFont val="Verdana"/>
        <family val="2"/>
      </rPr>
      <t>[删去不适用者]</t>
    </r>
  </si>
  <si>
    <t>拟拍摄电影的制作及在香港及内地商业电影院上映时间表</t>
  </si>
  <si>
    <t>导演</t>
  </si>
  <si>
    <t>男主角/</t>
  </si>
  <si>
    <t>女主角/</t>
  </si>
  <si>
    <t>男配角/</t>
  </si>
  <si>
    <t>女配角/</t>
  </si>
  <si>
    <t>香港身份证号码                                                                (身份证英文字母
及首三位数字)</t>
  </si>
  <si>
    <t>附表1</t>
  </si>
  <si>
    <t>接上</t>
  </si>
  <si>
    <t>附表2</t>
  </si>
  <si>
    <t>本人，</t>
  </si>
  <si>
    <t>） ，</t>
  </si>
  <si>
    <t>[姓名]</t>
  </si>
  <si>
    <t>，</t>
  </si>
  <si>
    <t>[地址]</t>
  </si>
  <si>
    <t>（「公司」） 的</t>
  </si>
  <si>
    <t>公司是 </t>
  </si>
  <si>
    <t>或</t>
  </si>
  <si>
    <t>最终剪辑版本
(Final Cut)</t>
  </si>
  <si>
    <t>指在交易文件下，导演、监制和政府接受和确认的获批电影计划的一个剧情片长片或剧情动画长片的最终剪辑版本。</t>
  </si>
  <si>
    <t>附录乙 Appendix B</t>
  </si>
  <si>
    <t>机密 Confidential</t>
  </si>
  <si>
    <r>
      <t xml:space="preserve">制作预算案 Production Budget 
</t>
    </r>
    <r>
      <rPr>
        <b/>
        <sz val="14"/>
        <color rgb="FF0070C0"/>
        <rFont val="Verdana"/>
        <family val="2"/>
      </rPr>
      <t>(剧情片长片)</t>
    </r>
  </si>
  <si>
    <t>(如拟拍摄电影为剧情片长片，而且制作预算为港幤25,000,000元至150,000,000元之间，请填写此表格。)</t>
  </si>
  <si>
    <t>拟拍摄电影名称</t>
  </si>
  <si>
    <t>2A.</t>
    <phoneticPr fontId="0" type="noConversion"/>
  </si>
  <si>
    <t>制作预算(详细)</t>
    <phoneticPr fontId="0" type="noConversion"/>
  </si>
  <si>
    <t>Production Budget (Details)</t>
    <phoneticPr fontId="0" type="noConversion"/>
  </si>
  <si>
    <t>总开支Total Expenditure 
(港币HK$)</t>
    <phoneticPr fontId="0" type="noConversion"/>
  </si>
  <si>
    <t>(请填"0"于没有支出的项目)</t>
    <phoneticPr fontId="0" type="noConversion"/>
  </si>
  <si>
    <t>(Please fill "0" if there is no expenditure)</t>
    <phoneticPr fontId="0" type="noConversion"/>
  </si>
  <si>
    <t>参考号码 
Ref No.</t>
    <phoneticPr fontId="0" type="noConversion"/>
  </si>
  <si>
    <t>项目标题</t>
    <phoneticPr fontId="0" type="noConversion"/>
  </si>
  <si>
    <t>Category Title</t>
    <phoneticPr fontId="0" type="noConversion"/>
  </si>
  <si>
    <t>合计
TOTAL</t>
    <phoneticPr fontId="0" type="noConversion"/>
  </si>
  <si>
    <t>线上 ABOVE-THE-LINE</t>
    <phoneticPr fontId="0" type="noConversion"/>
  </si>
  <si>
    <t>故事/故事大纲，分场及剧本</t>
    <phoneticPr fontId="0" type="noConversion"/>
  </si>
  <si>
    <t>根据原作品/真人故事改编为电影计划的特许权费用(如有)(见「附录甲」第5项)</t>
    <phoneticPr fontId="0" type="noConversion"/>
  </si>
  <si>
    <t>编剧
(包括故事大纲和分场)</t>
    <phoneticPr fontId="0" type="noConversion"/>
  </si>
  <si>
    <t>剧本登记费用</t>
    <phoneticPr fontId="0" type="noConversion"/>
  </si>
  <si>
    <t>翻译费用
(包括故事大纲、分场和剧本)</t>
    <phoneticPr fontId="0" type="noConversion"/>
  </si>
  <si>
    <t>顾问费用(请注明)</t>
    <phoneticPr fontId="0" type="noConversion"/>
  </si>
  <si>
    <t>其他(请注明)</t>
    <phoneticPr fontId="0" type="noConversion"/>
  </si>
  <si>
    <t>主要工作人员及演员</t>
    <phoneticPr fontId="0" type="noConversion"/>
  </si>
  <si>
    <t>制片人</t>
    <phoneticPr fontId="0" type="noConversion"/>
  </si>
  <si>
    <t>监制</t>
    <phoneticPr fontId="0" type="noConversion"/>
  </si>
  <si>
    <t>联合监制</t>
    <phoneticPr fontId="0" type="noConversion"/>
  </si>
  <si>
    <t>导演</t>
    <phoneticPr fontId="0" type="noConversion"/>
  </si>
  <si>
    <t>女主角
(包括公司税金(如有))</t>
    <phoneticPr fontId="0" type="noConversion"/>
  </si>
  <si>
    <t>男主角
(包括公司税金(如有))</t>
    <phoneticPr fontId="0" type="noConversion"/>
  </si>
  <si>
    <t>共计 Sub-total:</t>
    <phoneticPr fontId="0" type="noConversion"/>
  </si>
  <si>
    <t>( 数目No.:</t>
    <phoneticPr fontId="0" type="noConversion"/>
  </si>
  <si>
    <t>线上差旅费</t>
    <phoneticPr fontId="0" type="noConversion"/>
  </si>
  <si>
    <t>监制/联合监制/导演/编剧的差旅费</t>
    <phoneticPr fontId="0" type="noConversion"/>
  </si>
  <si>
    <t>女主角/男主角的差旅费</t>
    <phoneticPr fontId="0" type="noConversion"/>
  </si>
  <si>
    <t>女主角/男主角的经理人/助理的差旅费(试身/拍摄/录音)</t>
    <phoneticPr fontId="0" type="noConversion"/>
  </si>
  <si>
    <t>主要工作人员及演员的零用金 (请注明)</t>
    <phoneticPr fontId="0" type="noConversion"/>
  </si>
  <si>
    <t>其他</t>
    <phoneticPr fontId="0" type="noConversion"/>
  </si>
  <si>
    <t>剧本审批费用</t>
    <phoneticPr fontId="0" type="noConversion"/>
  </si>
  <si>
    <t>线上总计 TOTAL ABOVE-THE-LINE</t>
    <phoneticPr fontId="0" type="noConversion"/>
  </si>
  <si>
    <t>线下 BELOW-THE-LINE</t>
    <phoneticPr fontId="0" type="noConversion"/>
  </si>
  <si>
    <t>前期制作支出</t>
    <phoneticPr fontId="0" type="noConversion"/>
  </si>
  <si>
    <t>场地侦察</t>
    <phoneticPr fontId="0" type="noConversion"/>
  </si>
  <si>
    <t>资料搜集费用</t>
    <phoneticPr fontId="0" type="noConversion"/>
  </si>
  <si>
    <t>差旅费</t>
    <phoneticPr fontId="0" type="noConversion"/>
  </si>
  <si>
    <t>交通运输</t>
    <phoneticPr fontId="0" type="noConversion"/>
  </si>
  <si>
    <t>膳食和住宿</t>
    <phoneticPr fontId="0" type="noConversion"/>
  </si>
  <si>
    <t>办公室用品</t>
    <phoneticPr fontId="0" type="noConversion"/>
  </si>
  <si>
    <t>前期其他杂费</t>
    <phoneticPr fontId="9" type="noConversion"/>
  </si>
  <si>
    <t>选角费用</t>
    <phoneticPr fontId="0" type="noConversion"/>
  </si>
  <si>
    <t>选角工作人员</t>
    <phoneticPr fontId="0" type="noConversion"/>
  </si>
  <si>
    <t>其他演员
(包括超时费用)</t>
    <phoneticPr fontId="0" type="noConversion"/>
  </si>
  <si>
    <t>配角</t>
    <phoneticPr fontId="0" type="noConversion"/>
  </si>
  <si>
    <t>20301-01</t>
    <phoneticPr fontId="0" type="noConversion"/>
  </si>
  <si>
    <t>女配角</t>
    <phoneticPr fontId="0" type="noConversion"/>
  </si>
  <si>
    <t>20301-02</t>
    <phoneticPr fontId="0" type="noConversion"/>
  </si>
  <si>
    <t>男配角</t>
    <phoneticPr fontId="0" type="noConversion"/>
  </si>
  <si>
    <t>特约演员</t>
    <phoneticPr fontId="0" type="noConversion"/>
  </si>
  <si>
    <t>武师及替身</t>
    <phoneticPr fontId="0" type="noConversion"/>
  </si>
  <si>
    <t>群众演员</t>
    <phoneticPr fontId="0" type="noConversion"/>
  </si>
  <si>
    <t>其他演员</t>
    <phoneticPr fontId="0" type="noConversion"/>
  </si>
  <si>
    <t>合约制作工作人员
(包括超时费用)</t>
    <phoneticPr fontId="0" type="noConversion"/>
  </si>
  <si>
    <t>策划/统筹</t>
    <phoneticPr fontId="0" type="noConversion"/>
  </si>
  <si>
    <t>制片主任</t>
    <phoneticPr fontId="0" type="noConversion"/>
  </si>
  <si>
    <t>助理制片</t>
    <phoneticPr fontId="0" type="noConversion"/>
  </si>
  <si>
    <t>第一副导演</t>
    <phoneticPr fontId="0" type="noConversion"/>
  </si>
  <si>
    <t>副导演</t>
    <phoneticPr fontId="0" type="noConversion"/>
  </si>
  <si>
    <t>动作导演(如有)</t>
    <phoneticPr fontId="0" type="noConversion"/>
  </si>
  <si>
    <t>场记</t>
    <phoneticPr fontId="0" type="noConversion"/>
  </si>
  <si>
    <t>剧务</t>
    <phoneticPr fontId="0" type="noConversion"/>
  </si>
  <si>
    <t>美术总监</t>
    <phoneticPr fontId="0" type="noConversion"/>
  </si>
  <si>
    <t>美术指导</t>
    <phoneticPr fontId="0" type="noConversion"/>
  </si>
  <si>
    <t>助理美术指导</t>
    <phoneticPr fontId="0" type="noConversion"/>
  </si>
  <si>
    <t>道具领班</t>
    <phoneticPr fontId="0" type="noConversion"/>
  </si>
  <si>
    <t>造型设计师</t>
    <phoneticPr fontId="0" type="noConversion"/>
  </si>
  <si>
    <t>服装指导</t>
    <phoneticPr fontId="0" type="noConversion"/>
  </si>
  <si>
    <t>助理服装指导</t>
    <phoneticPr fontId="0" type="noConversion"/>
  </si>
  <si>
    <t>摄影指导</t>
    <phoneticPr fontId="0" type="noConversion"/>
  </si>
  <si>
    <t>第一助理摄影师</t>
    <phoneticPr fontId="0" type="noConversion"/>
  </si>
  <si>
    <t>剪接师</t>
    <phoneticPr fontId="0" type="noConversion"/>
  </si>
  <si>
    <t>数据管理员(DIT)</t>
    <phoneticPr fontId="0" type="noConversion"/>
  </si>
  <si>
    <t>灯光师</t>
    <phoneticPr fontId="0" type="noConversion"/>
  </si>
  <si>
    <t>灯光助理</t>
    <phoneticPr fontId="0" type="noConversion"/>
  </si>
  <si>
    <t>第二摄影师</t>
    <phoneticPr fontId="0" type="noConversion"/>
  </si>
  <si>
    <t>收音师</t>
    <phoneticPr fontId="0" type="noConversion"/>
  </si>
  <si>
    <t>化妆师和特技化妆师</t>
    <phoneticPr fontId="0" type="noConversion"/>
  </si>
  <si>
    <t>发型师</t>
    <phoneticPr fontId="0" type="noConversion"/>
  </si>
  <si>
    <t>剧照摄影师</t>
    <phoneticPr fontId="0" type="noConversion"/>
  </si>
  <si>
    <t>制作花絮工作人员
(包括摄影费用)</t>
    <phoneticPr fontId="0" type="noConversion"/>
  </si>
  <si>
    <t>其他制作人员</t>
    <phoneticPr fontId="0" type="noConversion"/>
  </si>
  <si>
    <t>20428-01</t>
    <phoneticPr fontId="0" type="noConversion"/>
  </si>
  <si>
    <t>跟焦员</t>
    <phoneticPr fontId="0" type="noConversion"/>
  </si>
  <si>
    <t>20428-02</t>
    <phoneticPr fontId="0" type="noConversion"/>
  </si>
  <si>
    <t>20428-03</t>
    <phoneticPr fontId="0" type="noConversion"/>
  </si>
  <si>
    <t>数码影像技术员</t>
    <phoneticPr fontId="0" type="noConversion"/>
  </si>
  <si>
    <t>20428-04</t>
    <phoneticPr fontId="0" type="noConversion"/>
  </si>
  <si>
    <t>电工</t>
    <phoneticPr fontId="0" type="noConversion"/>
  </si>
  <si>
    <t>20428-05</t>
    <phoneticPr fontId="0" type="noConversion"/>
  </si>
  <si>
    <t>20428-06</t>
    <phoneticPr fontId="0" type="noConversion"/>
  </si>
  <si>
    <t>20428-07</t>
    <phoneticPr fontId="0" type="noConversion"/>
  </si>
  <si>
    <t>道具</t>
    <phoneticPr fontId="0" type="noConversion"/>
  </si>
  <si>
    <t>20428-08</t>
    <phoneticPr fontId="0" type="noConversion"/>
  </si>
  <si>
    <t>助理化妆师</t>
    <phoneticPr fontId="0" type="noConversion"/>
  </si>
  <si>
    <t>20428-09</t>
    <phoneticPr fontId="0" type="noConversion"/>
  </si>
  <si>
    <t>助理发型师</t>
    <phoneticPr fontId="0" type="noConversion"/>
  </si>
  <si>
    <t>20428-10</t>
    <phoneticPr fontId="0" type="noConversion"/>
  </si>
  <si>
    <t>服装管理</t>
    <phoneticPr fontId="0" type="noConversion"/>
  </si>
  <si>
    <t>20428-11</t>
    <phoneticPr fontId="0" type="noConversion"/>
  </si>
  <si>
    <t>20428-12</t>
    <phoneticPr fontId="0" type="noConversion"/>
  </si>
  <si>
    <t>助理动作指
导(飞车组)</t>
    <phoneticPr fontId="0" type="noConversion"/>
  </si>
  <si>
    <t>20428-13</t>
    <phoneticPr fontId="0" type="noConversion"/>
  </si>
  <si>
    <t>20428-14</t>
    <phoneticPr fontId="0" type="noConversion"/>
  </si>
  <si>
    <t>茶水</t>
    <phoneticPr fontId="0" type="noConversion"/>
  </si>
  <si>
    <t>20428-15</t>
    <phoneticPr fontId="0" type="noConversion"/>
  </si>
  <si>
    <t>会计</t>
    <phoneticPr fontId="0" type="noConversion"/>
  </si>
  <si>
    <t>20428-16</t>
    <phoneticPr fontId="0" type="noConversion"/>
  </si>
  <si>
    <t>资料搜集员</t>
    <phoneticPr fontId="0" type="noConversion"/>
  </si>
  <si>
    <t>20428-17</t>
    <phoneticPr fontId="0" type="noConversion"/>
  </si>
  <si>
    <t>助理道具领班</t>
  </si>
  <si>
    <t>助理动作指导</t>
  </si>
  <si>
    <t>共计 Sub-total:</t>
  </si>
  <si>
    <t>助理动作指导
(威也组)</t>
  </si>
  <si>
    <t>其他制作人员
(请注明)</t>
  </si>
  <si>
    <t>美术制作/布景设计</t>
    <phoneticPr fontId="0" type="noConversion"/>
  </si>
  <si>
    <t>故事图板员</t>
    <phoneticPr fontId="0" type="noConversion"/>
  </si>
  <si>
    <t>置景协调员</t>
    <phoneticPr fontId="0" type="noConversion"/>
  </si>
  <si>
    <t>布景设计师及绘图员</t>
    <phoneticPr fontId="0" type="noConversion"/>
  </si>
  <si>
    <t>模型制作师</t>
    <phoneticPr fontId="0" type="noConversion"/>
  </si>
  <si>
    <t>草图员</t>
    <phoneticPr fontId="0" type="noConversion"/>
  </si>
  <si>
    <t>美术用品</t>
    <phoneticPr fontId="0" type="noConversion"/>
  </si>
  <si>
    <t>采购物资</t>
    <phoneticPr fontId="0" type="noConversion"/>
  </si>
  <si>
    <t>资料搜集</t>
    <phoneticPr fontId="0" type="noConversion"/>
  </si>
  <si>
    <t>置景及拆景</t>
    <phoneticPr fontId="0" type="noConversion"/>
  </si>
  <si>
    <t>置景及拆景人工费用</t>
    <phoneticPr fontId="0" type="noConversion"/>
  </si>
  <si>
    <t>置景及拆景物料及供应</t>
    <phoneticPr fontId="0" type="noConversion"/>
  </si>
  <si>
    <t>置景及拆景装备购买</t>
    <phoneticPr fontId="9" type="noConversion"/>
  </si>
  <si>
    <t>置景及拆景设施及工具租赁</t>
    <phoneticPr fontId="9" type="noConversion"/>
  </si>
  <si>
    <t>置景及拆景工场租赁</t>
    <phoneticPr fontId="0" type="noConversion"/>
  </si>
  <si>
    <t>置景及拆景场地 - 发电机及油费</t>
    <phoneticPr fontId="9" type="noConversion"/>
  </si>
  <si>
    <t>置景及拆景其他杂费</t>
    <phoneticPr fontId="9" type="noConversion"/>
  </si>
  <si>
    <t>额外助理道具领班</t>
    <phoneticPr fontId="0" type="noConversion"/>
  </si>
  <si>
    <t>额外道具工作人员</t>
    <phoneticPr fontId="0" type="noConversion"/>
  </si>
  <si>
    <t>道具购买</t>
    <phoneticPr fontId="0" type="noConversion"/>
  </si>
  <si>
    <t>道具租赁</t>
    <phoneticPr fontId="0" type="noConversion"/>
  </si>
  <si>
    <t>道具工场</t>
    <phoneticPr fontId="0" type="noConversion"/>
  </si>
  <si>
    <t>工具租金</t>
    <phoneticPr fontId="0" type="noConversion"/>
  </si>
  <si>
    <t>车辆</t>
    <phoneticPr fontId="0" type="noConversion"/>
  </si>
  <si>
    <t>特别道具
(包括车辆、枪械等)</t>
    <phoneticPr fontId="0" type="noConversion"/>
  </si>
  <si>
    <t>动物训练员(请注明)</t>
    <phoneticPr fontId="0" type="noConversion"/>
  </si>
  <si>
    <t>动物(请注明)</t>
    <phoneticPr fontId="0" type="noConversion"/>
  </si>
  <si>
    <t>特别道具(请注明)</t>
    <phoneticPr fontId="0" type="noConversion"/>
  </si>
  <si>
    <t>特别道具相关工作人员
(请注明)</t>
  </si>
  <si>
    <t>布景陈设</t>
    <phoneticPr fontId="0" type="noConversion"/>
  </si>
  <si>
    <t>陈设布景师</t>
    <phoneticPr fontId="0" type="noConversion"/>
  </si>
  <si>
    <t>陈设助理</t>
    <phoneticPr fontId="9" type="noConversion"/>
  </si>
  <si>
    <t>陈设布景领班</t>
    <phoneticPr fontId="0" type="noConversion"/>
  </si>
  <si>
    <t>陈设布景工人</t>
    <phoneticPr fontId="0" type="noConversion"/>
  </si>
  <si>
    <t>布景陈设购买</t>
    <phoneticPr fontId="9" type="noConversion"/>
  </si>
  <si>
    <t>布景陈设租赁</t>
    <phoneticPr fontId="9" type="noConversion"/>
  </si>
  <si>
    <t>维修和损毁赔偿</t>
    <phoneticPr fontId="0" type="noConversion"/>
  </si>
  <si>
    <t>布景陈设其他杂费</t>
    <phoneticPr fontId="9" type="noConversion"/>
  </si>
  <si>
    <t>服装</t>
    <phoneticPr fontId="0" type="noConversion"/>
  </si>
  <si>
    <t>额外服装人手</t>
    <phoneticPr fontId="0" type="noConversion"/>
  </si>
  <si>
    <t>服装缝制</t>
    <phoneticPr fontId="0" type="noConversion"/>
  </si>
  <si>
    <t>服装购买</t>
    <phoneticPr fontId="0" type="noConversion"/>
  </si>
  <si>
    <t>服装租赁</t>
    <phoneticPr fontId="0" type="noConversion"/>
  </si>
  <si>
    <t>服装洗衣费</t>
    <phoneticPr fontId="0" type="noConversion"/>
  </si>
  <si>
    <t>服装修补及损耗</t>
    <phoneticPr fontId="0" type="noConversion"/>
  </si>
  <si>
    <t>服装工具租赁</t>
    <phoneticPr fontId="0" type="noConversion"/>
  </si>
  <si>
    <t>服装其他杂费</t>
    <phoneticPr fontId="9" type="noConversion"/>
  </si>
  <si>
    <t>化妆及发型</t>
    <phoneticPr fontId="0" type="noConversion"/>
  </si>
  <si>
    <t>额外化妆人手</t>
    <phoneticPr fontId="0" type="noConversion"/>
  </si>
  <si>
    <t>特技化妆效果</t>
    <phoneticPr fontId="0" type="noConversion"/>
  </si>
  <si>
    <t>化妆器具制作</t>
    <phoneticPr fontId="0" type="noConversion"/>
  </si>
  <si>
    <t>化妆购买</t>
    <phoneticPr fontId="0" type="noConversion"/>
  </si>
  <si>
    <t>化妆租赁</t>
    <phoneticPr fontId="0" type="noConversion"/>
  </si>
  <si>
    <t>化妆工具租赁</t>
    <phoneticPr fontId="0" type="noConversion"/>
  </si>
  <si>
    <t>额外发型人手</t>
    <phoneticPr fontId="0" type="noConversion"/>
  </si>
  <si>
    <t>发型器具制作</t>
    <phoneticPr fontId="0" type="noConversion"/>
  </si>
  <si>
    <t>发型购买</t>
    <phoneticPr fontId="0" type="noConversion"/>
  </si>
  <si>
    <t>发型租赁</t>
    <phoneticPr fontId="0" type="noConversion"/>
  </si>
  <si>
    <t>发型工具租赁</t>
    <phoneticPr fontId="0" type="noConversion"/>
  </si>
  <si>
    <t>化妆及发型其他杂费</t>
    <phoneticPr fontId="9" type="noConversion"/>
  </si>
  <si>
    <t>摄影器材及运作</t>
    <phoneticPr fontId="0" type="noConversion"/>
  </si>
  <si>
    <t>额外摄影人手</t>
    <phoneticPr fontId="0" type="noConversion"/>
  </si>
  <si>
    <t>摄影器材套装租赁</t>
    <phoneticPr fontId="0" type="noConversion"/>
  </si>
  <si>
    <t>航拍机</t>
    <phoneticPr fontId="0" type="noConversion"/>
  </si>
  <si>
    <t>摇控吊臂</t>
    <phoneticPr fontId="0" type="noConversion"/>
  </si>
  <si>
    <t>摄影机稳定器</t>
    <phoneticPr fontId="0" type="noConversion"/>
  </si>
  <si>
    <t>额外摄影器材租赁(日租)</t>
    <phoneticPr fontId="0" type="noConversion"/>
  </si>
  <si>
    <t>消耗品和损毁赔偿</t>
    <phoneticPr fontId="0" type="noConversion"/>
  </si>
  <si>
    <t>收音</t>
    <phoneticPr fontId="0" type="noConversion"/>
  </si>
  <si>
    <t>收音师、收音助理及器材套装租赁</t>
    <phoneticPr fontId="0" type="noConversion"/>
  </si>
  <si>
    <t>额外收音人手</t>
    <phoneticPr fontId="0" type="noConversion"/>
  </si>
  <si>
    <t>消耗品及其他</t>
    <phoneticPr fontId="0" type="noConversion"/>
  </si>
  <si>
    <t>灯光器材</t>
    <phoneticPr fontId="0" type="noConversion"/>
  </si>
  <si>
    <t>额外灯光人手</t>
    <phoneticPr fontId="0" type="noConversion"/>
  </si>
  <si>
    <t>发电机燃油</t>
    <phoneticPr fontId="0" type="noConversion"/>
  </si>
  <si>
    <t>灯光购买</t>
    <phoneticPr fontId="0" type="noConversion"/>
  </si>
  <si>
    <t>灯光工具租赁</t>
    <phoneticPr fontId="0" type="noConversion"/>
  </si>
  <si>
    <t>额外灯光器材租赁</t>
    <phoneticPr fontId="0" type="noConversion"/>
  </si>
  <si>
    <t>特别器材租赁</t>
    <phoneticPr fontId="0" type="noConversion"/>
  </si>
  <si>
    <t>特技动作及效果
(包括爆破)</t>
    <phoneticPr fontId="0" type="noConversion"/>
  </si>
  <si>
    <t>特技动作工作人员</t>
    <phoneticPr fontId="0" type="noConversion"/>
  </si>
  <si>
    <t>特技动作物料及器材租赁</t>
    <phoneticPr fontId="0" type="noConversion"/>
  </si>
  <si>
    <t>特效领班</t>
    <phoneticPr fontId="0" type="noConversion"/>
  </si>
  <si>
    <t>特效领班助手</t>
    <phoneticPr fontId="0" type="noConversion"/>
  </si>
  <si>
    <t>特效物料及器材租赁</t>
    <phoneticPr fontId="0" type="noConversion"/>
  </si>
  <si>
    <t>菲林 / 硬盘 / 记忆卡 / 现场过带 / 其他</t>
    <phoneticPr fontId="0" type="noConversion"/>
  </si>
  <si>
    <t>菲林 / 硬盘 / 记忆卡</t>
    <phoneticPr fontId="0" type="noConversion"/>
  </si>
  <si>
    <t>现场过带</t>
    <phoneticPr fontId="0" type="noConversion"/>
  </si>
  <si>
    <t>场地(包括场地租赁)</t>
    <phoneticPr fontId="0" type="noConversion"/>
  </si>
  <si>
    <t>保安</t>
    <phoneticPr fontId="0" type="noConversion"/>
  </si>
  <si>
    <t>场地租赁</t>
    <phoneticPr fontId="0" type="noConversion"/>
  </si>
  <si>
    <t>厂景租赁</t>
    <phoneticPr fontId="0" type="noConversion"/>
  </si>
  <si>
    <t>录影厂拍摄片场租赁</t>
    <phoneticPr fontId="0" type="noConversion"/>
  </si>
  <si>
    <t>额外录影厂设备</t>
    <phoneticPr fontId="0" type="noConversion"/>
  </si>
  <si>
    <t>现场运作</t>
    <phoneticPr fontId="0" type="noConversion"/>
  </si>
  <si>
    <t>膳食</t>
    <phoneticPr fontId="0" type="noConversion"/>
  </si>
  <si>
    <t>茶水消耗品</t>
    <phoneticPr fontId="0" type="noConversion"/>
  </si>
  <si>
    <t>交通津贴</t>
    <phoneticPr fontId="0" type="noConversion"/>
  </si>
  <si>
    <t>摄影吊臂 / 流动铝架工作台 / 大风鼓</t>
    <phoneticPr fontId="0" type="noConversion"/>
  </si>
  <si>
    <t>拍摄用车/拖车/车架</t>
    <phoneticPr fontId="0" type="noConversion"/>
  </si>
  <si>
    <t>救火车/水车</t>
    <phoneticPr fontId="0" type="noConversion"/>
  </si>
  <si>
    <t>现场运作其他杂费</t>
    <phoneticPr fontId="9" type="noConversion"/>
  </si>
  <si>
    <t>拍摄日数 No. of Shooting Day:</t>
    <phoneticPr fontId="0" type="noConversion"/>
  </si>
  <si>
    <t>日职工作人员
(包括超时费用)</t>
    <phoneticPr fontId="0" type="noConversion"/>
  </si>
  <si>
    <t>额外副导演</t>
    <phoneticPr fontId="0" type="noConversion"/>
  </si>
  <si>
    <t>额外场记</t>
    <phoneticPr fontId="0" type="noConversion"/>
  </si>
  <si>
    <t>额外剧照摄影师</t>
    <phoneticPr fontId="0" type="noConversion"/>
  </si>
  <si>
    <t>额外剧务</t>
    <phoneticPr fontId="0" type="noConversion"/>
  </si>
  <si>
    <t>额外场务</t>
    <phoneticPr fontId="0" type="noConversion"/>
  </si>
  <si>
    <t>额外摄影师</t>
    <phoneticPr fontId="0" type="noConversion"/>
  </si>
  <si>
    <t>额外跟焦员</t>
    <phoneticPr fontId="0" type="noConversion"/>
  </si>
  <si>
    <t>额外摄影师助理/机工</t>
    <phoneticPr fontId="0" type="noConversion"/>
  </si>
  <si>
    <t>额外灯光师</t>
    <phoneticPr fontId="0" type="noConversion"/>
  </si>
  <si>
    <t>额外灯光助理</t>
    <phoneticPr fontId="0" type="noConversion"/>
  </si>
  <si>
    <t>额外数码影像技术员</t>
    <phoneticPr fontId="0" type="noConversion"/>
  </si>
  <si>
    <t>额外摄影及机工技术人员</t>
    <phoneticPr fontId="0" type="noConversion"/>
  </si>
  <si>
    <t>额外电工</t>
    <phoneticPr fontId="0" type="noConversion"/>
  </si>
  <si>
    <t>额外道具</t>
    <phoneticPr fontId="0" type="noConversion"/>
  </si>
  <si>
    <t>额外化妆师</t>
    <phoneticPr fontId="0" type="noConversion"/>
  </si>
  <si>
    <t>额外发型师</t>
    <phoneticPr fontId="0" type="noConversion"/>
  </si>
  <si>
    <t>额外服装管理</t>
    <phoneticPr fontId="0" type="noConversion"/>
  </si>
  <si>
    <t>额外动作指导</t>
    <phoneticPr fontId="0" type="noConversion"/>
  </si>
  <si>
    <t>额外助理动作指导</t>
    <phoneticPr fontId="0" type="noConversion"/>
  </si>
  <si>
    <t>额外茶水</t>
    <phoneticPr fontId="0" type="noConversion"/>
  </si>
  <si>
    <t>特技组</t>
    <phoneticPr fontId="0" type="noConversion"/>
  </si>
  <si>
    <t>飞车组</t>
    <phoneticPr fontId="0" type="noConversion"/>
  </si>
  <si>
    <t>威也组</t>
    <phoneticPr fontId="0" type="noConversion"/>
  </si>
  <si>
    <t>保安及清洁</t>
    <phoneticPr fontId="0" type="noConversion"/>
  </si>
  <si>
    <t>膳食及餐饮</t>
    <phoneticPr fontId="0" type="noConversion"/>
  </si>
  <si>
    <t>交通运输(月租)</t>
    <phoneticPr fontId="0" type="noConversion"/>
  </si>
  <si>
    <t>交通运输联络员</t>
    <phoneticPr fontId="0" type="noConversion"/>
  </si>
  <si>
    <t>司机</t>
    <phoneticPr fontId="0" type="noConversion"/>
  </si>
  <si>
    <t>拍摄车辆</t>
    <phoneticPr fontId="0" type="noConversion"/>
  </si>
  <si>
    <t>接送工作人员及演员车辆</t>
    <phoneticPr fontId="0" type="noConversion"/>
  </si>
  <si>
    <t>燃油</t>
    <phoneticPr fontId="0" type="noConversion"/>
  </si>
  <si>
    <t>路桥费及停车费</t>
    <phoneticPr fontId="0" type="noConversion"/>
  </si>
  <si>
    <t>维修及保养</t>
    <phoneticPr fontId="0" type="noConversion"/>
  </si>
  <si>
    <t>里程补贴</t>
    <phoneticPr fontId="0" type="noConversion"/>
  </si>
  <si>
    <t>日租车辆费用及
超时费用</t>
    <phoneticPr fontId="0" type="noConversion"/>
  </si>
  <si>
    <t>额外接送车辆</t>
    <phoneticPr fontId="0" type="noConversion"/>
  </si>
  <si>
    <t>场务货车租赁</t>
    <phoneticPr fontId="0" type="noConversion"/>
  </si>
  <si>
    <t>摄影及收音货车租赁</t>
    <phoneticPr fontId="0" type="noConversion"/>
  </si>
  <si>
    <t>灯光货车租赁</t>
    <phoneticPr fontId="0" type="noConversion"/>
  </si>
  <si>
    <t>道具及陈置货车租赁</t>
    <phoneticPr fontId="0" type="noConversion"/>
  </si>
  <si>
    <t>化妆及服装货车/拖车租赁</t>
    <phoneticPr fontId="0" type="noConversion"/>
  </si>
  <si>
    <t>更衣房间租赁</t>
    <phoneticPr fontId="0" type="noConversion"/>
  </si>
  <si>
    <t>流动洗手间租赁</t>
    <phoneticPr fontId="0" type="noConversion"/>
  </si>
  <si>
    <t>额外货车</t>
    <phoneticPr fontId="0" type="noConversion"/>
  </si>
  <si>
    <t>其他开支</t>
    <phoneticPr fontId="0" type="noConversion"/>
  </si>
  <si>
    <t>测试(摄影/枪效/爆破)</t>
    <phoneticPr fontId="0" type="noConversion"/>
  </si>
  <si>
    <t>测试(特技)</t>
    <phoneticPr fontId="0" type="noConversion"/>
  </si>
  <si>
    <t>剧照 - (包括数码印相/
菲林冲印)</t>
    <phoneticPr fontId="0" type="noConversion"/>
  </si>
  <si>
    <t>拍摄工作人员差旅费</t>
    <phoneticPr fontId="0" type="noConversion"/>
  </si>
  <si>
    <t>机票</t>
    <phoneticPr fontId="0" type="noConversion"/>
  </si>
  <si>
    <t>机场税及超重费</t>
    <phoneticPr fontId="0" type="noConversion"/>
  </si>
  <si>
    <t>住宿</t>
    <phoneticPr fontId="0" type="noConversion"/>
  </si>
  <si>
    <t>零用金</t>
    <phoneticPr fontId="0" type="noConversion"/>
  </si>
  <si>
    <t>额外拍摄组制作费用</t>
    <phoneticPr fontId="0" type="noConversion"/>
  </si>
  <si>
    <t>第二组制作费用</t>
    <phoneticPr fontId="0" type="noConversion"/>
  </si>
  <si>
    <t>工作人员</t>
    <phoneticPr fontId="0" type="noConversion"/>
  </si>
  <si>
    <t>演员</t>
    <phoneticPr fontId="0" type="noConversion"/>
  </si>
  <si>
    <t>临时演员</t>
    <phoneticPr fontId="0" type="noConversion"/>
  </si>
  <si>
    <t>置景</t>
    <phoneticPr fontId="0" type="noConversion"/>
  </si>
  <si>
    <t>拆景</t>
    <phoneticPr fontId="0" type="noConversion"/>
  </si>
  <si>
    <t>灯光</t>
    <phoneticPr fontId="0" type="noConversion"/>
  </si>
  <si>
    <t>摄影</t>
    <phoneticPr fontId="0" type="noConversion"/>
  </si>
  <si>
    <t>特技动作及效果</t>
    <phoneticPr fontId="0" type="noConversion"/>
  </si>
  <si>
    <t>场地</t>
    <phoneticPr fontId="0" type="noConversion"/>
  </si>
  <si>
    <t>购买</t>
    <phoneticPr fontId="0" type="noConversion"/>
  </si>
  <si>
    <t>租赁</t>
    <phoneticPr fontId="0" type="noConversion"/>
  </si>
  <si>
    <t>第三组制作费用</t>
    <phoneticPr fontId="0" type="noConversion"/>
  </si>
  <si>
    <t>海外拍摄</t>
    <phoneticPr fontId="0" type="noConversion"/>
  </si>
  <si>
    <t>摄影及灯光器材</t>
    <phoneticPr fontId="0" type="noConversion"/>
  </si>
  <si>
    <t>服装、化妆及发型</t>
    <phoneticPr fontId="0" type="noConversion"/>
  </si>
  <si>
    <t>置景、布景及道具</t>
    <phoneticPr fontId="0" type="noConversion"/>
  </si>
  <si>
    <t>租借场地</t>
    <phoneticPr fontId="0" type="noConversion"/>
  </si>
  <si>
    <t>差旅费用</t>
    <phoneticPr fontId="0" type="noConversion"/>
  </si>
  <si>
    <t>制作公司服务费用</t>
    <phoneticPr fontId="0" type="noConversion"/>
  </si>
  <si>
    <t>前期及拍摄制作期间总计 
Total Pre-Production &amp; Principal Photography Periods</t>
    <phoneticPr fontId="0" type="noConversion"/>
  </si>
  <si>
    <t>后期工作人员薪金及费用</t>
    <phoneticPr fontId="0" type="noConversion"/>
  </si>
  <si>
    <t>后期制作指导</t>
    <phoneticPr fontId="0" type="noConversion"/>
  </si>
  <si>
    <t>后期制作统筹</t>
    <phoneticPr fontId="0" type="noConversion"/>
  </si>
  <si>
    <t>助理后期制作统筹</t>
    <phoneticPr fontId="0" type="noConversion"/>
  </si>
  <si>
    <t>剪接师助理</t>
    <phoneticPr fontId="0" type="noConversion"/>
  </si>
  <si>
    <t>音效剪接师</t>
    <phoneticPr fontId="0" type="noConversion"/>
  </si>
  <si>
    <t>额外后期制作员工</t>
    <phoneticPr fontId="0" type="noConversion"/>
  </si>
  <si>
    <t>其他后期制作人员</t>
    <phoneticPr fontId="0" type="noConversion"/>
  </si>
  <si>
    <t>数码剪接配套</t>
    <phoneticPr fontId="10" type="noConversion"/>
  </si>
  <si>
    <t>声音同步剪接额外费用</t>
    <phoneticPr fontId="0" type="noConversion"/>
  </si>
  <si>
    <t>硬盘、录影带及镭射碟</t>
    <phoneticPr fontId="0" type="noConversion"/>
  </si>
  <si>
    <t>膳食、餐饮及
交通运输</t>
    <phoneticPr fontId="0" type="noConversion"/>
  </si>
  <si>
    <t>音乐配乐</t>
    <phoneticPr fontId="0" type="noConversion"/>
  </si>
  <si>
    <t>作曲家</t>
    <phoneticPr fontId="0" type="noConversion"/>
  </si>
  <si>
    <t>乐团(包括指挥家)</t>
    <phoneticPr fontId="0" type="noConversion"/>
  </si>
  <si>
    <t>歌手及合唱队(请注明)</t>
    <phoneticPr fontId="0" type="noConversion"/>
  </si>
  <si>
    <t>特别乐器租赁(请注明)</t>
    <phoneticPr fontId="0" type="noConversion"/>
  </si>
  <si>
    <t>主题曲及/或插曲费用</t>
    <phoneticPr fontId="0" type="noConversion"/>
  </si>
  <si>
    <t>编曲家</t>
    <phoneticPr fontId="0" type="noConversion"/>
  </si>
  <si>
    <t>填词家</t>
    <phoneticPr fontId="0" type="noConversion"/>
  </si>
  <si>
    <t>音乐授权费用(请注明)</t>
    <phoneticPr fontId="0" type="noConversion"/>
  </si>
  <si>
    <t>片段授权费用(请注明)</t>
    <phoneticPr fontId="0" type="noConversion"/>
  </si>
  <si>
    <t>后期音响
(包括补配对白、音效/拟音、混音及母带处理)</t>
    <phoneticPr fontId="0" type="noConversion"/>
  </si>
  <si>
    <t>音效师</t>
    <phoneticPr fontId="0" type="noConversion"/>
  </si>
  <si>
    <t>对白配音(包工作人员费)</t>
    <phoneticPr fontId="0" type="noConversion"/>
  </si>
  <si>
    <t>补录对白设备(包工作人员费)</t>
    <phoneticPr fontId="0" type="noConversion"/>
  </si>
  <si>
    <t>口述影像声带</t>
    <phoneticPr fontId="0" type="noConversion"/>
  </si>
  <si>
    <t>效果及环境声录音设备</t>
    <phoneticPr fontId="0" type="noConversion"/>
  </si>
  <si>
    <t>混音</t>
    <phoneticPr fontId="0" type="noConversion"/>
  </si>
  <si>
    <t>光学声片(如有)</t>
    <phoneticPr fontId="0" type="noConversion"/>
  </si>
  <si>
    <t>额外录音室设备</t>
    <phoneticPr fontId="0" type="noConversion"/>
  </si>
  <si>
    <t>遗失和损毁赔偿</t>
    <phoneticPr fontId="0" type="noConversion"/>
  </si>
  <si>
    <t>杜比数码频谱录音(SRD)授权费用(如有)</t>
    <phoneticPr fontId="0" type="noConversion"/>
  </si>
  <si>
    <t>杜比数码频谱录音授权费用(如有)</t>
    <phoneticPr fontId="0" type="noConversion"/>
  </si>
  <si>
    <t>后期冲印(如有)</t>
    <phoneticPr fontId="0" type="noConversion"/>
  </si>
  <si>
    <t>整套数码影院装置(DCP) / A-拷贝</t>
    <phoneticPr fontId="0" type="noConversion"/>
  </si>
  <si>
    <t>冲印(如有)</t>
    <phoneticPr fontId="0" type="noConversion"/>
  </si>
  <si>
    <t>前端空白片(如有)</t>
    <phoneticPr fontId="0" type="noConversion"/>
  </si>
  <si>
    <t>光学效果及复印底片(如
有)</t>
    <phoneticPr fontId="0" type="noConversion"/>
  </si>
  <si>
    <t>胶片转磁带(如有)</t>
    <phoneticPr fontId="10" type="noConversion"/>
  </si>
  <si>
    <t>调色(如有)</t>
    <phoneticPr fontId="0" type="noConversion"/>
  </si>
  <si>
    <t>菲林灌录及输出(如有)</t>
    <phoneticPr fontId="0" type="noConversion"/>
  </si>
  <si>
    <t>输出底片显影(如有)</t>
    <phoneticPr fontId="0" type="noConversion"/>
  </si>
  <si>
    <t>配光拷贝(如有)</t>
    <phoneticPr fontId="0" type="noConversion"/>
  </si>
  <si>
    <t>前期预告片及正式预告片</t>
    <phoneticPr fontId="0" type="noConversion"/>
  </si>
  <si>
    <t>审批用片</t>
    <phoneticPr fontId="0" type="noConversion"/>
  </si>
  <si>
    <t>遗失及损坏</t>
    <phoneticPr fontId="0" type="noConversion"/>
  </si>
  <si>
    <t>物科(包DAT, 硬盘及其他)购买</t>
    <phoneticPr fontId="0" type="noConversion"/>
  </si>
  <si>
    <t>电脑图像及动画(如有)</t>
    <phoneticPr fontId="0" type="noConversion"/>
  </si>
  <si>
    <t>电脑图像</t>
    <phoneticPr fontId="0" type="noConversion"/>
  </si>
  <si>
    <t>动画</t>
    <phoneticPr fontId="0" type="noConversion"/>
  </si>
  <si>
    <t>整套数码中间片输出及输入(包括第一个DCP)</t>
    <phoneticPr fontId="0" type="noConversion"/>
  </si>
  <si>
    <t>片头/片尾及字幕</t>
    <phoneticPr fontId="0" type="noConversion"/>
  </si>
  <si>
    <t>片头(包含片名)</t>
    <phoneticPr fontId="0" type="noConversion"/>
  </si>
  <si>
    <t>片尾</t>
    <phoneticPr fontId="0" type="noConversion"/>
  </si>
  <si>
    <t>对白及说明字幕</t>
    <phoneticPr fontId="0" type="noConversion"/>
  </si>
  <si>
    <t>翻译</t>
    <phoneticPr fontId="0" type="noConversion"/>
  </si>
  <si>
    <t>对白本</t>
    <phoneticPr fontId="0" type="noConversion"/>
  </si>
  <si>
    <t>前期预告片及正式预告片的各种字幕</t>
    <phoneticPr fontId="0" type="noConversion"/>
  </si>
  <si>
    <t>预告片和制作花絮(包括剪接费用)，及海报设计费用</t>
    <phoneticPr fontId="0" type="noConversion"/>
  </si>
  <si>
    <t>前期预告片</t>
    <phoneticPr fontId="0" type="noConversion"/>
  </si>
  <si>
    <t>正式预告片</t>
    <phoneticPr fontId="0" type="noConversion"/>
  </si>
  <si>
    <t>制作花絮(包括剪接费用)</t>
    <phoneticPr fontId="0" type="noConversion"/>
  </si>
  <si>
    <t>主要海报设计费用</t>
    <phoneticPr fontId="0" type="noConversion"/>
  </si>
  <si>
    <t>母带物料以供发行、展示及利用拟拍摄电影</t>
    <phoneticPr fontId="0" type="noConversion"/>
  </si>
  <si>
    <t>母带物料</t>
    <phoneticPr fontId="0" type="noConversion"/>
  </si>
  <si>
    <t>后期制作工作人员差旅费</t>
    <phoneticPr fontId="0" type="noConversion"/>
  </si>
  <si>
    <t>交通/机票</t>
    <phoneticPr fontId="0" type="noConversion"/>
  </si>
  <si>
    <t>后期制作期间总计 Total Post-Production Period</t>
    <phoneticPr fontId="0" type="noConversion"/>
  </si>
  <si>
    <t>合拍费用(如有)</t>
    <phoneticPr fontId="0" type="noConversion"/>
  </si>
  <si>
    <t>行政费用(包括影印及文具等)</t>
    <phoneticPr fontId="0" type="noConversion"/>
  </si>
  <si>
    <t>法律事务费用</t>
    <phoneticPr fontId="0" type="noConversion"/>
  </si>
  <si>
    <t>提交政府的交付物料费用 (见「附件甲」第6.7项)</t>
    <phoneticPr fontId="0" type="noConversion"/>
  </si>
  <si>
    <t>制作成本的核数费用</t>
    <phoneticPr fontId="0" type="noConversion"/>
  </si>
  <si>
    <t>保险</t>
    <phoneticPr fontId="0" type="noConversion"/>
  </si>
  <si>
    <t>演员保险</t>
    <phoneticPr fontId="0" type="noConversion"/>
  </si>
  <si>
    <t>工作人员保险</t>
    <phoneticPr fontId="0" type="noConversion"/>
  </si>
  <si>
    <t>部门人员保险</t>
    <phoneticPr fontId="9" type="noConversion"/>
  </si>
  <si>
    <t>错误和遗漏</t>
    <phoneticPr fontId="0" type="noConversion"/>
  </si>
  <si>
    <t>财产损坏责任保险</t>
    <phoneticPr fontId="0" type="noConversion"/>
  </si>
  <si>
    <t>综合责任保险</t>
    <phoneticPr fontId="0" type="noConversion"/>
  </si>
  <si>
    <t>第三者责任保险</t>
    <phoneticPr fontId="0" type="noConversion"/>
  </si>
  <si>
    <t>个人意外保险</t>
    <phoneticPr fontId="9" type="noConversion"/>
  </si>
  <si>
    <t>原电影物料保险</t>
    <phoneticPr fontId="0" type="noConversion"/>
  </si>
  <si>
    <t>各种器材损坏的保险</t>
    <phoneticPr fontId="0" type="noConversion"/>
  </si>
  <si>
    <t>应急费用</t>
    <phoneticPr fontId="0" type="noConversion"/>
  </si>
  <si>
    <r>
      <t xml:space="preserve">线下总计 TOTAL BELOW-THE-LINE
</t>
    </r>
    <r>
      <rPr>
        <b/>
        <sz val="10"/>
        <color rgb="FFFF0000"/>
        <rFont val="Verdana"/>
        <family val="2"/>
      </rPr>
      <t>(最少30%的线下支出须在香港使用)
(A minimum of 30% of BELOW-THE-LINE must be spent in Hong Kong)</t>
    </r>
  </si>
  <si>
    <t>线上及线下总计 TOTAL ABOVE- &amp; BELOW-THE-LINE
 (数目由港币25,000,000元至150,000,000元) 
(Between HKD 25 million to HKD 150 million)</t>
    <phoneticPr fontId="0" type="noConversion"/>
  </si>
  <si>
    <t>(注：就本申请表格而言，本制作预算并不包括拟拍摄电影的有关销售及发行开支。)
(Note: For the purpose of this Application Form, the sales and distribution expenditures in relation to the Proposed Film shall not be included in this Production Budget.)</t>
    <phoneticPr fontId="0" type="noConversion"/>
  </si>
  <si>
    <r>
      <t xml:space="preserve">制作预算案 Production Budget 
</t>
    </r>
    <r>
      <rPr>
        <b/>
        <sz val="12"/>
        <color rgb="FF0070C0"/>
        <rFont val="Verdana"/>
        <family val="2"/>
      </rPr>
      <t>(剧情动画长片)</t>
    </r>
  </si>
  <si>
    <t xml:space="preserve">  附录乙 Appendix B</t>
  </si>
  <si>
    <t>拟拍摄电影名称</t>
    <phoneticPr fontId="0" type="noConversion"/>
  </si>
  <si>
    <t>制作预算 (详细)</t>
    <phoneticPr fontId="0" type="noConversion"/>
  </si>
  <si>
    <t>编剧(包括故事大纲和分场)</t>
    <phoneticPr fontId="0" type="noConversion"/>
  </si>
  <si>
    <t>数目</t>
  </si>
  <si>
    <t>故事板</t>
    <phoneticPr fontId="0" type="noConversion"/>
  </si>
  <si>
    <t>主要女声音演员
(包括公司税金(如有))</t>
    <phoneticPr fontId="0" type="noConversion"/>
  </si>
  <si>
    <t>主要男声音演员
(包括公司税金(如有))</t>
    <phoneticPr fontId="0" type="noConversion"/>
  </si>
  <si>
    <t>数目</t>
    <phoneticPr fontId="0" type="noConversion"/>
  </si>
  <si>
    <t>主要女、男声音演员的差旅费</t>
    <phoneticPr fontId="0" type="noConversion"/>
  </si>
  <si>
    <t>主要女、男声音演员经理人/助理的差旅费
(试音/拍摄/录音)</t>
    <phoneticPr fontId="0" type="noConversion"/>
  </si>
  <si>
    <t>主要工作人员及声音演员的零用金 (请注明)</t>
    <phoneticPr fontId="0" type="noConversion"/>
  </si>
  <si>
    <t>前期其他杂费</t>
    <phoneticPr fontId="0" type="noConversion"/>
  </si>
  <si>
    <t>选角费用
(包括选角工作人员)</t>
    <phoneticPr fontId="0" type="noConversion"/>
  </si>
  <si>
    <t>其他声音演员
(包括超时费用)</t>
    <phoneticPr fontId="0" type="noConversion"/>
  </si>
  <si>
    <t>配角声音演员</t>
    <phoneticPr fontId="0" type="noConversion"/>
  </si>
  <si>
    <t>制片组</t>
    <phoneticPr fontId="0" type="noConversion"/>
  </si>
  <si>
    <t>行政监制</t>
    <phoneticPr fontId="0" type="noConversion"/>
  </si>
  <si>
    <t>策划</t>
    <phoneticPr fontId="0" type="noConversion"/>
  </si>
  <si>
    <t>统筹</t>
    <phoneticPr fontId="0" type="noConversion"/>
  </si>
  <si>
    <t>制片</t>
    <phoneticPr fontId="0" type="noConversion"/>
  </si>
  <si>
    <t>技术指导</t>
    <phoneticPr fontId="0" type="noConversion"/>
  </si>
  <si>
    <t>其他声音演员</t>
    <phoneticPr fontId="0" type="noConversion"/>
  </si>
  <si>
    <t>美术组</t>
    <phoneticPr fontId="0" type="noConversion"/>
  </si>
  <si>
    <t>概念设计</t>
    <phoneticPr fontId="0" type="noConversion"/>
  </si>
  <si>
    <t>人物设计</t>
    <phoneticPr fontId="0" type="noConversion"/>
  </si>
  <si>
    <t>道具设计</t>
    <phoneticPr fontId="0" type="noConversion"/>
  </si>
  <si>
    <t>场景设备</t>
    <phoneticPr fontId="0" type="noConversion"/>
  </si>
  <si>
    <t>特效设计</t>
    <phoneticPr fontId="0" type="noConversion"/>
  </si>
  <si>
    <t>色指定</t>
    <phoneticPr fontId="0" type="noConversion"/>
  </si>
  <si>
    <t>分镜表</t>
    <phoneticPr fontId="0" type="noConversion"/>
  </si>
  <si>
    <t>动态分镜</t>
    <phoneticPr fontId="0" type="noConversion"/>
  </si>
  <si>
    <t>动态故事板-配音</t>
    <phoneticPr fontId="0" type="noConversion"/>
  </si>
  <si>
    <t>动态故事板-声音特效</t>
    <phoneticPr fontId="0" type="noConversion"/>
  </si>
  <si>
    <t>动态故事板-音乐</t>
    <phoneticPr fontId="0" type="noConversion"/>
  </si>
  <si>
    <t>参考片制作</t>
    <phoneticPr fontId="0" type="noConversion"/>
  </si>
  <si>
    <t>三维(3D)动画制作</t>
    <phoneticPr fontId="0" type="noConversion"/>
  </si>
  <si>
    <t>三维人物模型</t>
    <phoneticPr fontId="0" type="noConversion"/>
  </si>
  <si>
    <t>三维背景模型</t>
    <phoneticPr fontId="0" type="noConversion"/>
  </si>
  <si>
    <t>三维道具模型</t>
    <phoneticPr fontId="0" type="noConversion"/>
  </si>
  <si>
    <t>三维纹理和材质贴图</t>
    <phoneticPr fontId="0" type="noConversion"/>
  </si>
  <si>
    <t>三维骨胳和框架绑定</t>
    <phoneticPr fontId="0" type="noConversion"/>
  </si>
  <si>
    <t>三维构图</t>
    <phoneticPr fontId="0" type="noConversion"/>
  </si>
  <si>
    <t>三维动作制作</t>
    <phoneticPr fontId="0" type="noConversion"/>
  </si>
  <si>
    <t>动作捕捉</t>
    <phoneticPr fontId="0" type="noConversion"/>
  </si>
  <si>
    <t>三维场景设定</t>
    <phoneticPr fontId="0" type="noConversion"/>
  </si>
  <si>
    <t>特效制作</t>
    <phoneticPr fontId="0" type="noConversion"/>
  </si>
  <si>
    <t>阴影和灯光制作</t>
    <phoneticPr fontId="0" type="noConversion"/>
  </si>
  <si>
    <t>背景绘制</t>
    <phoneticPr fontId="0" type="noConversion"/>
  </si>
  <si>
    <t>三维渲染</t>
    <phoneticPr fontId="0" type="noConversion"/>
  </si>
  <si>
    <t>平面(2D)动画制作</t>
    <phoneticPr fontId="0" type="noConversion"/>
  </si>
  <si>
    <t>平面动画草稿</t>
    <phoneticPr fontId="0" type="noConversion"/>
  </si>
  <si>
    <t>平面原画</t>
    <phoneticPr fontId="0" type="noConversion"/>
  </si>
  <si>
    <t>平面中间画和清稿</t>
    <phoneticPr fontId="0" type="noConversion"/>
  </si>
  <si>
    <t>平面人物着色</t>
    <phoneticPr fontId="0" type="noConversion"/>
  </si>
  <si>
    <t>平面场景构图</t>
    <phoneticPr fontId="0" type="noConversion"/>
  </si>
  <si>
    <t>平面背景着色</t>
    <phoneticPr fontId="0" type="noConversion"/>
  </si>
  <si>
    <t>定格动画</t>
    <phoneticPr fontId="0" type="noConversion"/>
  </si>
  <si>
    <t>模型</t>
    <phoneticPr fontId="0" type="noConversion"/>
  </si>
  <si>
    <t>背景</t>
    <phoneticPr fontId="0" type="noConversion"/>
  </si>
  <si>
    <t>动画拍摄</t>
    <phoneticPr fontId="0" type="noConversion"/>
  </si>
  <si>
    <t>三维特效制作</t>
    <phoneticPr fontId="0" type="noConversion"/>
  </si>
  <si>
    <t>平面特效制作</t>
    <phoneticPr fontId="0" type="noConversion"/>
  </si>
  <si>
    <t>三维/平面合成和渲染</t>
    <phoneticPr fontId="0" type="noConversion"/>
  </si>
  <si>
    <t>三维/平面合成</t>
    <phoneticPr fontId="0" type="noConversion"/>
  </si>
  <si>
    <t>三维/平面渲染</t>
    <phoneticPr fontId="0" type="noConversion"/>
  </si>
  <si>
    <t>最终输出</t>
    <phoneticPr fontId="0" type="noConversion"/>
  </si>
  <si>
    <t>制作特辑</t>
    <phoneticPr fontId="0" type="noConversion"/>
  </si>
  <si>
    <t>拍摄制作特辑</t>
    <phoneticPr fontId="0" type="noConversion"/>
  </si>
  <si>
    <t>花絮</t>
    <phoneticPr fontId="0" type="noConversion"/>
  </si>
  <si>
    <t>宣传片剪辑</t>
    <phoneticPr fontId="0" type="noConversion"/>
  </si>
  <si>
    <t>宣传片配音</t>
    <phoneticPr fontId="0" type="noConversion"/>
  </si>
  <si>
    <t>宣传片音乐、声效及混音</t>
  </si>
  <si>
    <t>电脑</t>
    <phoneticPr fontId="0" type="noConversion"/>
  </si>
  <si>
    <t>电脑硬件及软件</t>
    <phoneticPr fontId="0" type="noConversion"/>
  </si>
  <si>
    <t>系统管理</t>
    <phoneticPr fontId="0" type="noConversion"/>
  </si>
  <si>
    <t>系统支援</t>
    <phoneticPr fontId="0" type="noConversion"/>
  </si>
  <si>
    <t>中期制作差旅费</t>
    <phoneticPr fontId="0" type="noConversion"/>
  </si>
  <si>
    <t>监制的差旅费</t>
    <phoneticPr fontId="0" type="noConversion"/>
  </si>
  <si>
    <t>导演的差旅费</t>
    <phoneticPr fontId="0" type="noConversion"/>
  </si>
  <si>
    <t>动画制作期间总计 Total Animation Production Period:</t>
    <phoneticPr fontId="0" type="noConversion"/>
  </si>
  <si>
    <t>膳食、餐饮及交通运输</t>
    <phoneticPr fontId="0" type="noConversion"/>
  </si>
  <si>
    <t>授权费用(包括音乐、片段及任何知识产权)</t>
    <phoneticPr fontId="0" type="noConversion"/>
  </si>
  <si>
    <t>后期音响(包括补配对白、音效/拟音、混音及母带处理)</t>
    <phoneticPr fontId="0" type="noConversion"/>
  </si>
  <si>
    <t>对白配音
(包工作人员费)</t>
    <phoneticPr fontId="0" type="noConversion"/>
  </si>
  <si>
    <t>补录对白设备
(包工作人员费)</t>
    <phoneticPr fontId="0" type="noConversion"/>
  </si>
  <si>
    <t>光学效果及复印底片(如有)</t>
    <phoneticPr fontId="0" type="noConversion"/>
  </si>
  <si>
    <t>预告片和制作花絮
(包括剪接费用)，及海报设计费用</t>
    <phoneticPr fontId="0" type="noConversion"/>
  </si>
  <si>
    <t>后期制作工作人员差旅
费</t>
    <phoneticPr fontId="0" type="noConversion"/>
  </si>
  <si>
    <t>声音演员保险</t>
    <phoneticPr fontId="0" type="noConversion"/>
  </si>
  <si>
    <t>线上及线下总计 TOTAL ABOVE- &amp; BELOW-THE-LINE
 (数目由港币25,000,000元至150,000,000元)                                       (Between HKD 25 million to HKD 150 million)</t>
    <phoneticPr fontId="0" type="noConversion"/>
  </si>
  <si>
    <t>根据原作品/真人故事改编为电影计划的特许权费用(如有) 
(见「附录甲」第5项)</t>
  </si>
  <si>
    <t>其他知识产权授权费用
(请注明)</t>
  </si>
  <si>
    <t>数码中间片(DI) 
(包括第一个DCP)</t>
  </si>
  <si>
    <t>选角费用
(包括选角工作人员)</t>
  </si>
  <si>
    <t>授权费用
(包括音乐、片段及任何知识产权)</t>
  </si>
  <si>
    <t>提交政府的交付物料费用 
(见「附件甲」第6.7项)</t>
  </si>
  <si>
    <t xml:space="preserve">在紧接本申请日期之前，由申请人于过去七年内出品及/或制作，并已在内地电影市场公开上映的内地香港合拍或成功引进内地的本地港产电影数目：
（请附上国家电影局电影公映许可证认证副本）
</t>
  </si>
  <si>
    <t>壹(1)张电影原声大碟(如有)；</t>
  </si>
  <si>
    <t>完成电影在香港、内地及国际市场的营销计划书；以及</t>
  </si>
  <si>
    <t>我们确认确保我们的申请以及全部所需文件（包括但不限于全部版权作品如故事概要、故事大纲和剧本）符合香港法律和受其保护（包括有关知识产权的法律）为我们独自承担的责任。在任何情况下，政府、电影局、秘书处、或由电影局指派负责管理「内地市场计划」的任何委员会委员和其他政府代表将决不会因有关「内地市场计划」有关我们的申请或电影发展基金的执行而负上任何侵犯或被涉嫌侵犯知识产权或任何其他权利的责任。</t>
  </si>
  <si>
    <t>我们特此授权和要求政府、香港电影发展局（「电影局」）和电影局秘书处（「秘书处」）就我们的申请包括所有附录，连同全部所需文件（包括但不限于全部版权作品，如故事概要、故事大纲和剧本）影印和将该等文件的复制品，给予相关各方（包括但不限于电影局的任何委员、秘书处辖下的任何职员、或由电影局指派负责管理「内地市场计划」的任何委员会委员；及其他政府的代表） 在「内地市场计划」下作出评核及其他附带的目的。</t>
  </si>
  <si>
    <t>其他</t>
  </si>
  <si>
    <t>日期：</t>
  </si>
  <si>
    <t>在本人面前作出，</t>
  </si>
  <si>
    <t>香港以外
Outside 
Hong Kong</t>
  </si>
  <si>
    <t>剧本所根据的原作品 / 真人故事的名称 / 姓名：</t>
  </si>
  <si>
    <t>原作品的出版商 / 出品公司 / 制造商：</t>
  </si>
  <si>
    <r>
      <rPr>
        <sz val="9"/>
        <rFont val="細明體"/>
        <family val="3"/>
        <charset val="136"/>
      </rPr>
      <t xml:space="preserve">摄影师助理
</t>
    </r>
    <r>
      <rPr>
        <sz val="9"/>
        <rFont val="Verdana"/>
        <family val="2"/>
      </rPr>
      <t xml:space="preserve">/ </t>
    </r>
    <r>
      <rPr>
        <sz val="9"/>
        <rFont val="細明體"/>
        <family val="3"/>
        <charset val="136"/>
      </rPr>
      <t>机工</t>
    </r>
    <phoneticPr fontId="0" type="noConversion"/>
  </si>
  <si>
    <t>Camera Assistant(s)
/ Grip(s)</t>
    <phoneticPr fontId="1" type="noConversion"/>
  </si>
  <si>
    <t>Set Dressing - 
Lead Person(s)</t>
    <phoneticPr fontId="1" type="noConversion"/>
  </si>
  <si>
    <r>
      <rPr>
        <sz val="9"/>
        <rFont val="細明體"/>
        <family val="3"/>
        <charset val="136"/>
      </rPr>
      <t xml:space="preserve">发电车
</t>
    </r>
    <r>
      <rPr>
        <sz val="9"/>
        <rFont val="Verdana"/>
        <family val="2"/>
      </rPr>
      <t xml:space="preserve">/ </t>
    </r>
    <r>
      <rPr>
        <sz val="9"/>
        <rFont val="細明體"/>
        <family val="3"/>
        <charset val="136"/>
      </rPr>
      <t>发电机租赁</t>
    </r>
    <phoneticPr fontId="0" type="noConversion"/>
  </si>
  <si>
    <t>Electric Generator Car 
/ Electric Generator Rentals</t>
    <phoneticPr fontId="1" type="noConversion"/>
  </si>
  <si>
    <t>Optical Sound Film 
(Materials &amp; Processing) (if any)</t>
    <phoneticPr fontId="20" type="noConversion"/>
  </si>
  <si>
    <t xml:space="preserve">On Set Operations - Miscellaneous Fees
/ Expenses </t>
    <phoneticPr fontId="1" type="noConversion"/>
  </si>
  <si>
    <t>Translation Fee 
(including Synopsis, Treatment 
&amp; Screenplay)</t>
    <phoneticPr fontId="1" type="noConversion"/>
  </si>
  <si>
    <t>Post-Production Assistant 
Co-ordinator(s)</t>
    <phoneticPr fontId="1" type="noConversion"/>
  </si>
  <si>
    <r>
      <rPr>
        <sz val="9"/>
        <rFont val="細明體"/>
        <family val="3"/>
        <charset val="136"/>
      </rPr>
      <t xml:space="preserve">物科
</t>
    </r>
    <r>
      <rPr>
        <sz val="9"/>
        <rFont val="Verdana"/>
        <family val="2"/>
      </rPr>
      <t>(</t>
    </r>
    <r>
      <rPr>
        <sz val="9"/>
        <rFont val="細明體"/>
        <family val="3"/>
        <charset val="136"/>
      </rPr>
      <t>包</t>
    </r>
    <r>
      <rPr>
        <sz val="9"/>
        <rFont val="Verdana"/>
        <family val="2"/>
      </rPr>
      <t xml:space="preserve">DAT, </t>
    </r>
    <r>
      <rPr>
        <sz val="9"/>
        <rFont val="細明體"/>
        <family val="3"/>
        <charset val="136"/>
      </rPr>
      <t>硬盘及其他</t>
    </r>
    <r>
      <rPr>
        <sz val="9"/>
        <rFont val="Verdana"/>
        <family val="2"/>
      </rPr>
      <t xml:space="preserve">) </t>
    </r>
    <r>
      <rPr>
        <sz val="9"/>
        <rFont val="細明體"/>
        <family val="3"/>
        <charset val="136"/>
      </rPr>
      <t>购买</t>
    </r>
    <phoneticPr fontId="1" type="noConversion"/>
  </si>
  <si>
    <t>Trailer and Making-of 
(including editing fee), 
and Design Fee of Poster</t>
    <phoneticPr fontId="1" type="noConversion"/>
  </si>
  <si>
    <r>
      <rPr>
        <b/>
        <sz val="9"/>
        <rFont val="細明體"/>
        <family val="3"/>
        <charset val="136"/>
      </rPr>
      <t xml:space="preserve">其他
</t>
    </r>
    <r>
      <rPr>
        <b/>
        <sz val="9"/>
        <rFont val="Verdana"/>
        <family val="2"/>
      </rPr>
      <t>(</t>
    </r>
    <r>
      <rPr>
        <b/>
        <sz val="9"/>
        <rFont val="細明體"/>
        <family val="3"/>
        <charset val="136"/>
      </rPr>
      <t>包括行政支出、影印及
文具等</t>
    </r>
    <r>
      <rPr>
        <b/>
        <sz val="9"/>
        <rFont val="Verdana"/>
        <family val="2"/>
      </rPr>
      <t>)</t>
    </r>
    <phoneticPr fontId="1" type="noConversion"/>
  </si>
  <si>
    <t>Screenwriter(s) 
(including Synopsis 
&amp; Treatment)</t>
    <phoneticPr fontId="1" type="noConversion"/>
  </si>
  <si>
    <t>受文人：香港特别行政区政府（「政府」）文创产业专员代收</t>
    <phoneticPr fontId="1" type="noConversion"/>
  </si>
  <si>
    <t>1  |  页 （FDF-FSMM 表格 （2024 年 6 月 版本））</t>
  </si>
  <si>
    <t>2  |  页 （FDF-FSMM 表格 （2024 年 6 月 版本））</t>
  </si>
  <si>
    <t>3  |  页 （FDF-FSMM 表格 （2024 年 6 月 版本））</t>
  </si>
  <si>
    <t>4  |  页 （FDF-FSMM 表格 （2024 年 6 月 版本））</t>
  </si>
  <si>
    <t>5  |  页 （FDF-FSMM 表格 （2024 年 6 月 版本））</t>
  </si>
  <si>
    <t>6  |  页 （FDF-FSMM 表格 （2024 年 6 月 版本））</t>
  </si>
  <si>
    <t>7  |  页 （FDF-FSMM 表格 （2024 年 6 月 版本））</t>
  </si>
  <si>
    <t>8  |  页 （FDF-FSMM 表格 （2024 年 6 月 版本））</t>
  </si>
  <si>
    <t>9  |  页 （FDF-FSMM 表格 （2024 年 6 月 版本））</t>
  </si>
  <si>
    <t>10  |  页 （FDF-FSMM 表格 （2024 年 6 月 版本））</t>
  </si>
  <si>
    <t>11 |  页 （FDF-FSMM 表格 （2024 年 6 月 版本））</t>
  </si>
  <si>
    <t>12  |  页 （FDF-FSMM 表格 （2024 年 6 月 版本））</t>
  </si>
  <si>
    <t>13 |  页 （FDF-FSMM 表格 （2024 年 6 月 版本））</t>
  </si>
  <si>
    <t>14  |  页 （FDF-FSMM 表格 （2024 年 6 月 版本））</t>
  </si>
  <si>
    <t>15  |  页 （FDF-FSMM 表格 （2024 年 6 月 版本））</t>
  </si>
  <si>
    <t>16  |  页 （FDF-FSMM 表格 （2024 年 6 月 版本））</t>
  </si>
  <si>
    <t>17  |  页 （FDF-FSMM 表格 （2024 年 6 月 版本））</t>
  </si>
  <si>
    <t>18  |  页 （FDF-FSMM 表格 （2024 年 6 月 版本））</t>
  </si>
  <si>
    <t>19  |  頁 （FDF-FSMM 表格 （2024 年 6 月 版本））</t>
  </si>
  <si>
    <t>20  |  页 （FDF-FSMM 表格 （2024 年 6 月 版本））</t>
  </si>
  <si>
    <t>21  |  页 （FDF-FSMM 表格 （2024 年 6 月 版本））</t>
  </si>
  <si>
    <t>22  |  页 （FDF-FSMM 表格 （2024 年 6 月 版本））</t>
  </si>
  <si>
    <t>23  |  页 （FDF-FSMM 表格 （2024 年 6 月 版本））</t>
  </si>
  <si>
    <t>24 |  页 （FDF-FSMM 表格 （2024 年 6 月 版本））</t>
  </si>
  <si>
    <t>25  |  页 （FDF-FSMM 表格 （2024 年 6 月 版本））</t>
  </si>
  <si>
    <t>26  |  页 （FDF-FSMM 表格 （2024 年 6 月 版本））</t>
  </si>
  <si>
    <t>27  |  页 （FDF-FSMM 表格 （2024 年 6 月 版本））</t>
  </si>
  <si>
    <t>28 |  页 （FDF-FSMM 表格 （2024 年 6 月 版本））</t>
  </si>
  <si>
    <t>29  |  页 （FDF-FSMM 表格 （2024 年 6 月 版本））</t>
  </si>
  <si>
    <t>30  |  页 （FDF-FSMM 表格 （2024 年 6 月 版本））</t>
  </si>
  <si>
    <t>31  |  頁 （FDF-FSMM 表格 （2024 年 6 月 版本））</t>
  </si>
  <si>
    <t>32 |  页 （FDF-FSMM 表格 （2024 年 6 月 版本））</t>
  </si>
  <si>
    <t>33  |  页 （FDF-FSMM 表格 （2024 年 6 月 版本））</t>
  </si>
  <si>
    <t>34  |  页 （FDF-FSMM 表格 （2024 年 6 月 版本））</t>
  </si>
  <si>
    <t>35  |  页 （FDF-FSMM 表格 （2024 年 6 月 版本））</t>
  </si>
  <si>
    <t>36  |  页 （FDF-FSMM 表格 （2024 年 6 月 版本））</t>
  </si>
  <si>
    <t>37  |  页 （FDF-FSMM 表格 （2024 年 6 月 版本））</t>
  </si>
  <si>
    <t>38  |  页 （FDF-FSMM 表格 （2024 年 6 月 版本））</t>
  </si>
  <si>
    <t>39  |  页 （FDF-FSMM 表格 （2024 年 6 月 版本））</t>
  </si>
  <si>
    <t>40  |  页 （FDF-FSMM 表格 （2024 年 6 月 版本））</t>
  </si>
  <si>
    <t>41  |  页 （FDF-FSMM 表格 （2024 年 6 月 版本））</t>
  </si>
  <si>
    <t>42  |  页 （FDF-FSMM 表格 （2024 年 6 月 版本））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</si>
</sst>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 "/>
    <numFmt numFmtId="179" formatCode="#,##0.00_ "/>
    <numFmt numFmtId="180" formatCode="0.0_ "/>
    <numFmt numFmtId="181" formatCode="0_);[Red]\(0\)"/>
  </numFmts>
  <fonts count="64">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i/>
      <sz val="10"/>
      <name val="Verdana"/>
      <family val="2"/>
    </font>
    <font>
      <sz val="12"/>
      <name val="新細明體"/>
      <family val="1"/>
      <charset val="136"/>
    </font>
    <font>
      <b/>
      <sz val="8"/>
      <color theme="1"/>
      <name val="Verdana"/>
      <family val="2"/>
    </font>
    <font>
      <sz val="12"/>
      <name val="Verdana"/>
      <family val="2"/>
    </font>
    <font>
      <b/>
      <sz val="8"/>
      <color rgb="FF0070C0"/>
      <name val="Verdana"/>
      <family val="2"/>
    </font>
    <font>
      <sz val="8"/>
      <color rgb="FF0070C0"/>
      <name val="Verdana"/>
      <family val="2"/>
    </font>
    <font>
      <sz val="12"/>
      <color rgb="FF0070C0"/>
      <name val="Verdana"/>
      <family val="2"/>
    </font>
    <font>
      <sz val="11"/>
      <color theme="1"/>
      <name val="Verdana"/>
      <family val="2"/>
    </font>
    <font>
      <sz val="10"/>
      <color theme="1"/>
      <name val="Verdana"/>
      <family val="2"/>
    </font>
    <font>
      <b/>
      <sz val="9"/>
      <color theme="1"/>
      <name val="Verdana"/>
      <family val="2"/>
    </font>
    <font>
      <sz val="9"/>
      <color theme="1"/>
      <name val="Verdana"/>
      <family val="2"/>
    </font>
    <font>
      <b/>
      <sz val="14"/>
      <color theme="0"/>
      <name val="Verdana"/>
      <family val="2"/>
    </font>
    <font>
      <b/>
      <sz val="11"/>
      <name val="Verdana"/>
      <family val="2"/>
    </font>
    <font>
      <b/>
      <sz val="14"/>
      <name val="Verdana"/>
      <family val="2"/>
    </font>
    <font>
      <b/>
      <sz val="9"/>
      <name val="Verdana"/>
      <family val="2"/>
    </font>
    <font>
      <sz val="9"/>
      <name val="Verdana"/>
      <family val="2"/>
    </font>
    <font>
      <b/>
      <i/>
      <sz val="9"/>
      <name val="Verdana"/>
      <family val="2"/>
    </font>
    <font>
      <b/>
      <sz val="14"/>
      <color theme="1"/>
      <name val="Verdana"/>
      <family val="2"/>
    </font>
    <font>
      <b/>
      <sz val="12"/>
      <color theme="1"/>
      <name val="Verdana"/>
      <family val="2"/>
    </font>
    <font>
      <b/>
      <sz val="11"/>
      <color theme="1"/>
      <name val="Verdana"/>
      <family val="2"/>
    </font>
    <font>
      <b/>
      <u/>
      <sz val="12"/>
      <color theme="1"/>
      <name val="Verdana"/>
      <family val="2"/>
    </font>
    <font>
      <b/>
      <sz val="10"/>
      <color theme="1"/>
      <name val="Verdana"/>
      <family val="2"/>
    </font>
    <font>
      <sz val="14"/>
      <color theme="1"/>
      <name val="Verdana"/>
      <family val="2"/>
    </font>
    <font>
      <i/>
      <sz val="12"/>
      <color theme="1"/>
      <name val="Verdana"/>
      <family val="2"/>
    </font>
    <font>
      <i/>
      <sz val="12"/>
      <color rgb="FF0070C0"/>
      <name val="Verdana"/>
      <family val="2"/>
    </font>
    <font>
      <i/>
      <sz val="10"/>
      <color rgb="FF0070C0"/>
      <name val="Verdana"/>
      <family val="2"/>
    </font>
    <font>
      <i/>
      <sz val="10"/>
      <color theme="1"/>
      <name val="Verdana"/>
      <family val="2"/>
    </font>
    <font>
      <b/>
      <u/>
      <sz val="14"/>
      <color theme="1"/>
      <name val="Verdana"/>
      <family val="2"/>
    </font>
    <font>
      <strike/>
      <sz val="11"/>
      <color rgb="FFFF0000"/>
      <name val="Verdana"/>
      <family val="2"/>
    </font>
    <font>
      <b/>
      <u/>
      <sz val="12"/>
      <name val="Verdana"/>
      <family val="2"/>
    </font>
    <font>
      <sz val="11"/>
      <name val="Verdana"/>
      <family val="2"/>
    </font>
    <font>
      <sz val="12"/>
      <color theme="1"/>
      <name val="Arial"/>
      <family val="2"/>
    </font>
    <font>
      <b/>
      <sz val="12"/>
      <color theme="1"/>
      <name val="Arial"/>
      <family val="2"/>
    </font>
    <font>
      <b/>
      <sz val="12"/>
      <name val="Arial"/>
      <family val="2"/>
    </font>
    <font>
      <b/>
      <sz val="10"/>
      <color rgb="FFFF0000"/>
      <name val="Verdana"/>
      <family val="2"/>
    </font>
    <font>
      <b/>
      <u/>
      <sz val="12"/>
      <color theme="1"/>
      <name val="Arial"/>
      <family val="2"/>
    </font>
    <font>
      <b/>
      <sz val="12"/>
      <color rgb="FF0070C0"/>
      <name val="Verdana"/>
      <family val="2"/>
    </font>
    <font>
      <b/>
      <sz val="18"/>
      <name val="Verdana"/>
      <family val="2"/>
    </font>
    <font>
      <b/>
      <sz val="18"/>
      <color theme="1"/>
      <name val="Verdana"/>
      <family val="2"/>
    </font>
    <font>
      <strike/>
      <sz val="12"/>
      <color rgb="FFFF0000"/>
      <name val="Verdana"/>
      <family val="2"/>
    </font>
    <font>
      <b/>
      <sz val="16"/>
      <name val="Verdana"/>
      <family val="2"/>
    </font>
    <font>
      <b/>
      <sz val="14"/>
      <color rgb="FFFF0000"/>
      <name val="Verdana"/>
      <family val="2"/>
    </font>
    <font>
      <b/>
      <sz val="10"/>
      <color theme="1"/>
      <name val="Arial"/>
      <family val="2"/>
    </font>
    <font>
      <b/>
      <sz val="9"/>
      <color theme="1"/>
      <name val="Arial"/>
      <family val="2"/>
    </font>
    <font>
      <sz val="10.5"/>
      <name val="Verdana"/>
      <family val="2"/>
    </font>
    <font>
      <b/>
      <sz val="14"/>
      <color rgb="FF0070C0"/>
      <name val="Verdana"/>
      <family val="2"/>
    </font>
    <font>
      <b/>
      <sz val="14"/>
      <color theme="1"/>
      <name val="Arial"/>
      <family val="2"/>
    </font>
    <font>
      <sz val="11"/>
      <color theme="1"/>
      <name val="Arial"/>
      <family val="2"/>
    </font>
    <font>
      <b/>
      <sz val="11"/>
      <color theme="1"/>
      <name val="Arial"/>
      <family val="2"/>
    </font>
    <font>
      <sz val="9"/>
      <name val="細明體"/>
      <family val="3"/>
      <charset val="136"/>
    </font>
    <font>
      <b/>
      <sz val="9"/>
      <name val="細明體"/>
      <family val="3"/>
      <charset val="136"/>
    </font>
    <font>
      <sz val="12"/>
      <color theme="1"/>
      <name val="細明體"/>
      <family val="3"/>
      <charset val="136"/>
    </font>
    <font>
      <b/>
      <sz val="12"/>
      <color theme="1"/>
      <name val="細明體"/>
      <family val="3"/>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8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thin">
        <color indexed="64"/>
      </top>
      <bottom style="double">
        <color indexed="64"/>
      </bottom>
      <diagonal/>
    </border>
    <border>
      <left style="hair">
        <color indexed="64"/>
      </left>
      <right/>
      <top style="double">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0" fontId="12" fillId="0" borderId="0"/>
    <xf numFmtId="0" fontId="12" fillId="0" borderId="0"/>
  </cellStyleXfs>
  <cellXfs count="1304">
    <xf numFmtId="0" fontId="0" fillId="0" borderId="0" xfId="0">
      <alignment vertical="center"/>
    </xf>
    <xf numFmtId="0" fontId="5" fillId="0" borderId="0" xfId="0" applyFont="1">
      <alignment vertical="center"/>
    </xf>
    <xf numFmtId="0" fontId="6" fillId="3" borderId="0" xfId="0" applyFont="1" applyFill="1">
      <alignment vertical="center"/>
    </xf>
    <xf numFmtId="0" fontId="13" fillId="0" borderId="0" xfId="0" applyFont="1">
      <alignment vertical="center"/>
    </xf>
    <xf numFmtId="0" fontId="16"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4" fillId="0" borderId="0" xfId="0" applyFont="1">
      <alignment vertical="center"/>
    </xf>
    <xf numFmtId="0" fontId="1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6" fillId="3" borderId="11" xfId="0" applyFont="1" applyFill="1" applyBorder="1" applyAlignment="1">
      <alignment horizontal="center" vertical="center"/>
    </xf>
    <xf numFmtId="0" fontId="7" fillId="3" borderId="11" xfId="0" applyFont="1" applyFill="1" applyBorder="1">
      <alignment vertical="center"/>
    </xf>
    <xf numFmtId="0" fontId="25" fillId="0" borderId="56" xfId="0" applyFont="1" applyBorder="1">
      <alignment vertical="center"/>
    </xf>
    <xf numFmtId="0" fontId="25" fillId="0" borderId="40" xfId="0" applyFont="1" applyBorder="1">
      <alignment vertical="center"/>
    </xf>
    <xf numFmtId="0" fontId="26" fillId="0" borderId="20" xfId="0" applyFont="1" applyBorder="1">
      <alignment vertical="center"/>
    </xf>
    <xf numFmtId="0" fontId="26" fillId="0" borderId="15" xfId="0" applyFont="1" applyBorder="1">
      <alignment vertical="center"/>
    </xf>
    <xf numFmtId="0" fontId="25" fillId="3" borderId="11" xfId="0" applyFont="1" applyFill="1" applyBorder="1">
      <alignment vertical="center"/>
    </xf>
    <xf numFmtId="0" fontId="26" fillId="0" borderId="56" xfId="0" applyFont="1" applyBorder="1">
      <alignment vertical="center"/>
    </xf>
    <xf numFmtId="0" fontId="26" fillId="0" borderId="40" xfId="0" applyFont="1" applyBorder="1">
      <alignment vertical="center"/>
    </xf>
    <xf numFmtId="0" fontId="26" fillId="0" borderId="53" xfId="0" applyFont="1" applyBorder="1">
      <alignment vertical="center"/>
    </xf>
    <xf numFmtId="0" fontId="25" fillId="3" borderId="59" xfId="0" applyFont="1" applyFill="1" applyBorder="1">
      <alignment vertical="center"/>
    </xf>
    <xf numFmtId="0" fontId="26" fillId="0" borderId="47" xfId="0" applyFont="1" applyBorder="1">
      <alignment vertical="center"/>
    </xf>
    <xf numFmtId="0" fontId="25" fillId="3" borderId="61" xfId="0" applyFont="1" applyFill="1" applyBorder="1">
      <alignment vertical="center"/>
    </xf>
    <xf numFmtId="0" fontId="25" fillId="3" borderId="0" xfId="0" applyFont="1" applyFill="1">
      <alignment vertical="center"/>
    </xf>
    <xf numFmtId="0" fontId="25" fillId="3" borderId="2" xfId="0" applyFont="1" applyFill="1" applyBorder="1">
      <alignment vertical="center"/>
    </xf>
    <xf numFmtId="0" fontId="25" fillId="0" borderId="15" xfId="0" applyFont="1" applyBorder="1">
      <alignment vertical="center"/>
    </xf>
    <xf numFmtId="0" fontId="26" fillId="0" borderId="0" xfId="0" applyFont="1" applyAlignment="1">
      <alignment horizontal="center" vertical="center"/>
    </xf>
    <xf numFmtId="0" fontId="26" fillId="0" borderId="66" xfId="0" applyFont="1" applyBorder="1">
      <alignment vertical="center"/>
    </xf>
    <xf numFmtId="0" fontId="26" fillId="0" borderId="37" xfId="0" applyFont="1" applyBorder="1">
      <alignment vertical="center"/>
    </xf>
    <xf numFmtId="0" fontId="26" fillId="0" borderId="64" xfId="0" applyFont="1" applyBorder="1">
      <alignment vertical="center"/>
    </xf>
    <xf numFmtId="0" fontId="25" fillId="3" borderId="46" xfId="0" applyFont="1" applyFill="1" applyBorder="1">
      <alignment vertical="center"/>
    </xf>
    <xf numFmtId="0" fontId="25" fillId="0" borderId="18" xfId="0" applyFont="1" applyBorder="1">
      <alignment vertical="center"/>
    </xf>
    <xf numFmtId="0" fontId="25" fillId="0" borderId="17" xfId="0" applyFont="1" applyBorder="1">
      <alignment vertical="center"/>
    </xf>
    <xf numFmtId="0" fontId="26" fillId="0" borderId="18" xfId="0" applyFont="1" applyBorder="1">
      <alignment vertical="center"/>
    </xf>
    <xf numFmtId="0" fontId="26" fillId="0" borderId="68" xfId="0" applyFont="1" applyBorder="1">
      <alignment vertical="center"/>
    </xf>
    <xf numFmtId="0" fontId="25" fillId="3" borderId="12" xfId="0" applyFont="1" applyFill="1" applyBorder="1">
      <alignment vertical="center"/>
    </xf>
    <xf numFmtId="0" fontId="25" fillId="3" borderId="31" xfId="0" applyFont="1" applyFill="1" applyBorder="1">
      <alignment vertical="center"/>
    </xf>
    <xf numFmtId="0" fontId="25" fillId="3" borderId="69" xfId="0" applyFont="1" applyFill="1" applyBorder="1">
      <alignment vertical="center"/>
    </xf>
    <xf numFmtId="9" fontId="26" fillId="0" borderId="40" xfId="1" applyFont="1" applyBorder="1" applyAlignment="1" applyProtection="1">
      <alignment vertical="center"/>
    </xf>
    <xf numFmtId="0" fontId="25" fillId="0" borderId="0" xfId="0" applyFont="1" applyAlignment="1">
      <alignment horizontal="left" vertical="center" wrapText="1"/>
    </xf>
    <xf numFmtId="0" fontId="25" fillId="0" borderId="52" xfId="0" applyFont="1" applyBorder="1">
      <alignment vertical="center"/>
    </xf>
    <xf numFmtId="0" fontId="25" fillId="0" borderId="9" xfId="0" applyFont="1" applyBorder="1">
      <alignment vertical="center"/>
    </xf>
    <xf numFmtId="0" fontId="25" fillId="0" borderId="29" xfId="0" applyFont="1" applyBorder="1">
      <alignment vertical="center"/>
    </xf>
    <xf numFmtId="0" fontId="25" fillId="0" borderId="0" xfId="0" applyFont="1">
      <alignment vertical="center"/>
    </xf>
    <xf numFmtId="0" fontId="25" fillId="0" borderId="27" xfId="0" applyFont="1" applyBorder="1" applyAlignment="1">
      <alignment horizontal="center" vertical="center"/>
    </xf>
    <xf numFmtId="0" fontId="26" fillId="0" borderId="27" xfId="0" applyFont="1" applyBorder="1">
      <alignment vertical="center"/>
    </xf>
    <xf numFmtId="0" fontId="26" fillId="0" borderId="2" xfId="0" applyFont="1" applyBorder="1">
      <alignment vertical="center"/>
    </xf>
    <xf numFmtId="0" fontId="26" fillId="0" borderId="70" xfId="0" applyFont="1" applyBorder="1">
      <alignment vertical="center"/>
    </xf>
    <xf numFmtId="0" fontId="25" fillId="3" borderId="7" xfId="0" applyFont="1" applyFill="1" applyBorder="1">
      <alignment vertical="center"/>
    </xf>
    <xf numFmtId="38" fontId="25" fillId="3" borderId="7" xfId="0" applyNumberFormat="1" applyFont="1" applyFill="1" applyBorder="1">
      <alignment vertical="center"/>
    </xf>
    <xf numFmtId="0" fontId="26" fillId="3" borderId="0" xfId="0" applyFont="1" applyFill="1">
      <alignment vertical="center"/>
    </xf>
    <xf numFmtId="0" fontId="26" fillId="3" borderId="10" xfId="0" applyFont="1" applyFill="1" applyBorder="1">
      <alignment vertical="center"/>
    </xf>
    <xf numFmtId="0" fontId="25" fillId="3" borderId="11" xfId="0" applyFont="1" applyFill="1" applyBorder="1" applyAlignment="1">
      <alignment horizontal="center" vertical="center"/>
    </xf>
    <xf numFmtId="0" fontId="25" fillId="3" borderId="30" xfId="0" applyFont="1" applyFill="1" applyBorder="1" applyAlignment="1">
      <alignment horizontal="center" vertical="center"/>
    </xf>
    <xf numFmtId="0" fontId="26" fillId="3" borderId="22" xfId="0" applyFont="1" applyFill="1" applyBorder="1">
      <alignment vertical="center"/>
    </xf>
    <xf numFmtId="0" fontId="26" fillId="3" borderId="51" xfId="0" applyFont="1" applyFill="1" applyBorder="1">
      <alignment vertical="center"/>
    </xf>
    <xf numFmtId="0" fontId="26" fillId="3" borderId="32" xfId="0" applyFont="1" applyFill="1" applyBorder="1">
      <alignment vertical="center"/>
    </xf>
    <xf numFmtId="0" fontId="26" fillId="0" borderId="71" xfId="0" applyFont="1" applyBorder="1">
      <alignment vertical="center"/>
    </xf>
    <xf numFmtId="38" fontId="26" fillId="0" borderId="20" xfId="0" applyNumberFormat="1" applyFont="1" applyBorder="1">
      <alignment vertical="center"/>
    </xf>
    <xf numFmtId="38" fontId="26" fillId="0" borderId="47" xfId="0" applyNumberFormat="1" applyFont="1" applyBorder="1">
      <alignment vertical="center"/>
    </xf>
    <xf numFmtId="38" fontId="25" fillId="3" borderId="11" xfId="0" applyNumberFormat="1" applyFont="1" applyFill="1" applyBorder="1">
      <alignment vertical="center"/>
    </xf>
    <xf numFmtId="38" fontId="25" fillId="0" borderId="0" xfId="0" applyNumberFormat="1" applyFont="1">
      <alignment vertical="center"/>
    </xf>
    <xf numFmtId="0" fontId="26" fillId="0" borderId="65" xfId="0" applyFont="1" applyBorder="1">
      <alignment vertical="center"/>
    </xf>
    <xf numFmtId="0" fontId="25" fillId="0" borderId="53" xfId="0" applyFont="1" applyBorder="1">
      <alignment vertical="center"/>
    </xf>
    <xf numFmtId="0" fontId="25" fillId="0" borderId="27" xfId="0" applyFont="1" applyBorder="1">
      <alignment vertical="center"/>
    </xf>
    <xf numFmtId="0" fontId="18"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horizontal="left" vertical="top"/>
    </xf>
    <xf numFmtId="0" fontId="8" fillId="0" borderId="0" xfId="0" applyFont="1" applyAlignment="1">
      <alignment horizontal="left" vertical="center"/>
    </xf>
    <xf numFmtId="0" fontId="19" fillId="0" borderId="22" xfId="0" applyFont="1" applyBorder="1" applyAlignment="1">
      <alignment horizontal="left" vertical="top"/>
    </xf>
    <xf numFmtId="0" fontId="19" fillId="0" borderId="11" xfId="0" applyFont="1" applyBorder="1" applyAlignment="1">
      <alignment horizontal="left" vertical="top"/>
    </xf>
    <xf numFmtId="0" fontId="19" fillId="0" borderId="0" xfId="0" applyFont="1">
      <alignment vertical="center"/>
    </xf>
    <xf numFmtId="0" fontId="19" fillId="0" borderId="7" xfId="0" applyFont="1" applyBorder="1" applyAlignment="1">
      <alignment horizontal="left" vertical="top"/>
    </xf>
    <xf numFmtId="0" fontId="19" fillId="0" borderId="18" xfId="0" applyFont="1" applyBorder="1" applyAlignment="1">
      <alignment horizontal="left" vertical="top" wrapText="1"/>
    </xf>
    <xf numFmtId="0" fontId="8" fillId="0" borderId="0" xfId="0" applyFont="1" applyProtection="1">
      <alignment vertical="center"/>
      <protection hidden="1"/>
    </xf>
    <xf numFmtId="0" fontId="21" fillId="0" borderId="0" xfId="0" applyFont="1" applyAlignment="1">
      <alignment horizontal="left" vertical="top"/>
    </xf>
    <xf numFmtId="0" fontId="8" fillId="0" borderId="0" xfId="0" applyFont="1" applyAlignment="1" applyProtection="1">
      <protection hidden="1"/>
    </xf>
    <xf numFmtId="0" fontId="26" fillId="4" borderId="20" xfId="0" applyFont="1" applyFill="1" applyBorder="1" applyAlignment="1" applyProtection="1">
      <alignment horizontal="center" vertical="center"/>
      <protection locked="0" hidden="1"/>
    </xf>
    <xf numFmtId="0" fontId="25" fillId="4" borderId="17" xfId="0" applyFont="1" applyFill="1" applyBorder="1" applyAlignment="1" applyProtection="1">
      <alignment horizontal="center" vertical="center"/>
      <protection locked="0" hidden="1"/>
    </xf>
    <xf numFmtId="0" fontId="8" fillId="0" borderId="0" xfId="0" applyFont="1" applyAlignment="1">
      <alignment vertical="top" wrapText="1"/>
    </xf>
    <xf numFmtId="0" fontId="26" fillId="4" borderId="21" xfId="0" applyFont="1" applyFill="1" applyBorder="1" applyAlignment="1" applyProtection="1">
      <alignment horizontal="center" vertical="center"/>
      <protection locked="0" hidden="1"/>
    </xf>
    <xf numFmtId="0" fontId="26" fillId="0" borderId="67" xfId="0" applyFont="1" applyBorder="1" applyAlignment="1">
      <alignment horizontal="center" vertical="center"/>
    </xf>
    <xf numFmtId="0" fontId="26" fillId="0" borderId="74" xfId="0" applyFont="1" applyBorder="1">
      <alignment vertical="center"/>
    </xf>
    <xf numFmtId="0" fontId="26" fillId="0" borderId="76" xfId="0" applyFont="1" applyBorder="1">
      <alignment vertical="center"/>
    </xf>
    <xf numFmtId="0" fontId="26" fillId="0" borderId="21" xfId="0" applyFont="1" applyBorder="1">
      <alignment vertical="center"/>
    </xf>
    <xf numFmtId="0" fontId="25" fillId="4" borderId="20" xfId="0" applyFont="1" applyFill="1" applyBorder="1" applyAlignment="1" applyProtection="1">
      <alignment horizontal="center" vertical="center"/>
      <protection locked="0" hidden="1"/>
    </xf>
    <xf numFmtId="177" fontId="19" fillId="0" borderId="34" xfId="0" quotePrefix="1" applyNumberFormat="1" applyFont="1" applyBorder="1" applyProtection="1">
      <alignment vertical="center"/>
      <protection hidden="1"/>
    </xf>
    <xf numFmtId="177" fontId="19" fillId="0" borderId="36" xfId="0" quotePrefix="1" applyNumberFormat="1" applyFont="1" applyBorder="1" applyProtection="1">
      <alignment vertical="center"/>
      <protection hidden="1"/>
    </xf>
    <xf numFmtId="177" fontId="19" fillId="0" borderId="25" xfId="0" quotePrefix="1" applyNumberFormat="1" applyFont="1" applyBorder="1" applyProtection="1">
      <alignment vertical="center"/>
      <protection hidden="1"/>
    </xf>
    <xf numFmtId="177" fontId="19" fillId="0" borderId="21" xfId="0" quotePrefix="1" applyNumberFormat="1" applyFont="1" applyBorder="1" applyProtection="1">
      <alignment vertical="center"/>
      <protection hidden="1"/>
    </xf>
    <xf numFmtId="177" fontId="19" fillId="0" borderId="34" xfId="0" applyNumberFormat="1" applyFont="1" applyBorder="1" applyAlignment="1" applyProtection="1">
      <alignment horizontal="right" vertical="center"/>
      <protection hidden="1"/>
    </xf>
    <xf numFmtId="177" fontId="19" fillId="0" borderId="25" xfId="0" applyNumberFormat="1" applyFont="1" applyBorder="1" applyAlignment="1" applyProtection="1">
      <alignment horizontal="right" vertical="center"/>
      <protection hidden="1"/>
    </xf>
    <xf numFmtId="177" fontId="19" fillId="0" borderId="0" xfId="0" quotePrefix="1" applyNumberFormat="1" applyFont="1" applyAlignment="1" applyProtection="1">
      <alignment horizontal="right" vertical="center"/>
      <protection hidden="1"/>
    </xf>
    <xf numFmtId="0" fontId="25" fillId="3" borderId="76" xfId="0" applyFont="1" applyFill="1" applyBorder="1">
      <alignment vertical="center"/>
    </xf>
    <xf numFmtId="0" fontId="25" fillId="3" borderId="74" xfId="0" applyFont="1" applyFill="1" applyBorder="1">
      <alignment vertical="center"/>
    </xf>
    <xf numFmtId="0" fontId="26" fillId="4" borderId="20" xfId="0" applyFont="1" applyFill="1" applyBorder="1" applyAlignment="1" applyProtection="1">
      <alignment horizontal="center" vertical="center"/>
      <protection locked="0"/>
    </xf>
    <xf numFmtId="0" fontId="26" fillId="0" borderId="0" xfId="0" applyFont="1" applyAlignment="1">
      <alignment horizontal="right" vertical="center"/>
    </xf>
    <xf numFmtId="40" fontId="25" fillId="0" borderId="0" xfId="0" applyNumberFormat="1" applyFont="1" applyAlignment="1">
      <alignment horizontal="center" vertical="center"/>
    </xf>
    <xf numFmtId="38" fontId="26" fillId="0" borderId="0" xfId="0" applyNumberFormat="1" applyFont="1" applyAlignment="1">
      <alignment horizontal="right" vertical="center"/>
    </xf>
    <xf numFmtId="177" fontId="25" fillId="0" borderId="0" xfId="0" applyNumberFormat="1" applyFont="1" applyAlignment="1">
      <alignment horizontal="right" vertical="center"/>
    </xf>
    <xf numFmtId="177" fontId="25" fillId="0" borderId="0" xfId="0" applyNumberFormat="1" applyFont="1" applyAlignment="1">
      <alignment horizontal="center" vertical="center"/>
    </xf>
    <xf numFmtId="0" fontId="25" fillId="0" borderId="0" xfId="0" applyFont="1" applyAlignment="1">
      <alignment horizontal="center" vertical="center"/>
    </xf>
    <xf numFmtId="179" fontId="25" fillId="0" borderId="0" xfId="0" applyNumberFormat="1" applyFont="1" applyAlignment="1">
      <alignment horizontal="center" vertical="center"/>
    </xf>
    <xf numFmtId="38" fontId="25" fillId="0" borderId="0" xfId="0" applyNumberFormat="1" applyFont="1" applyAlignment="1">
      <alignment horizontal="center" vertical="center"/>
    </xf>
    <xf numFmtId="38" fontId="25" fillId="0" borderId="0" xfId="0" applyNumberFormat="1" applyFont="1" applyAlignment="1">
      <alignment horizontal="right" vertical="center"/>
    </xf>
    <xf numFmtId="177" fontId="26" fillId="0" borderId="0" xfId="0" applyNumberFormat="1" applyFont="1">
      <alignment vertical="center"/>
    </xf>
    <xf numFmtId="0" fontId="22" fillId="0" borderId="0" xfId="0" applyFont="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center" vertical="center"/>
    </xf>
    <xf numFmtId="38" fontId="6" fillId="0" borderId="0" xfId="0" applyNumberFormat="1" applyFont="1" applyAlignment="1">
      <alignment horizontal="right" vertical="center"/>
    </xf>
    <xf numFmtId="10" fontId="6" fillId="0" borderId="0" xfId="0" applyNumberFormat="1" applyFont="1" applyAlignment="1">
      <alignment horizontal="right" vertical="center"/>
    </xf>
    <xf numFmtId="0" fontId="9" fillId="0" borderId="0" xfId="0" applyFont="1" applyAlignment="1">
      <alignment horizontal="center" vertical="center"/>
    </xf>
    <xf numFmtId="179" fontId="26" fillId="0" borderId="0" xfId="0" applyNumberFormat="1" applyFont="1" applyAlignment="1">
      <alignment horizontal="center" vertical="center"/>
    </xf>
    <xf numFmtId="0" fontId="10" fillId="0" borderId="0" xfId="0" applyFont="1" applyAlignment="1">
      <alignment horizontal="right"/>
    </xf>
    <xf numFmtId="9" fontId="26" fillId="0" borderId="0" xfId="1" applyFont="1" applyFill="1" applyBorder="1" applyAlignment="1" applyProtection="1">
      <alignment horizontal="right" vertical="center"/>
    </xf>
    <xf numFmtId="179" fontId="26" fillId="0" borderId="0" xfId="0" applyNumberFormat="1" applyFont="1" applyAlignment="1">
      <alignment horizontal="right" vertical="center"/>
    </xf>
    <xf numFmtId="181" fontId="25" fillId="0" borderId="0" xfId="0" applyNumberFormat="1" applyFont="1" applyAlignment="1">
      <alignment horizontal="right" vertical="center"/>
    </xf>
    <xf numFmtId="10" fontId="25" fillId="0" borderId="0" xfId="0" applyNumberFormat="1" applyFont="1" applyAlignment="1">
      <alignment horizontal="right" vertical="center"/>
    </xf>
    <xf numFmtId="177" fontId="6" fillId="0" borderId="0" xfId="0" applyNumberFormat="1" applyFont="1" applyAlignment="1">
      <alignment horizontal="right" vertical="center"/>
    </xf>
    <xf numFmtId="0" fontId="6" fillId="0" borderId="6" xfId="0" applyFont="1" applyBorder="1" applyAlignment="1">
      <alignment horizontal="center" vertical="center"/>
    </xf>
    <xf numFmtId="0" fontId="9" fillId="0" borderId="9" xfId="0" applyFont="1" applyBorder="1" applyAlignment="1">
      <alignment horizontal="center" vertical="center"/>
    </xf>
    <xf numFmtId="0" fontId="6" fillId="0" borderId="53" xfId="0" applyFont="1" applyBorder="1" applyAlignment="1">
      <alignment horizontal="center" vertical="center"/>
    </xf>
    <xf numFmtId="0" fontId="26" fillId="0" borderId="12" xfId="0" applyFont="1" applyBorder="1" applyAlignment="1">
      <alignment horizontal="center" vertical="center" wrapText="1"/>
    </xf>
    <xf numFmtId="0" fontId="25" fillId="3" borderId="9" xfId="0" applyFont="1" applyFill="1" applyBorder="1" applyAlignment="1">
      <alignment horizontal="left" vertical="center"/>
    </xf>
    <xf numFmtId="0" fontId="25" fillId="3" borderId="13" xfId="0" applyFont="1" applyFill="1" applyBorder="1" applyAlignment="1">
      <alignment horizontal="center" vertical="center"/>
    </xf>
    <xf numFmtId="0" fontId="26" fillId="0" borderId="66" xfId="0" applyFont="1" applyBorder="1" applyAlignment="1">
      <alignment horizontal="center" vertical="center"/>
    </xf>
    <xf numFmtId="0" fontId="26" fillId="0" borderId="75" xfId="0" applyFont="1" applyBorder="1" applyAlignment="1">
      <alignment horizontal="center" vertical="center"/>
    </xf>
    <xf numFmtId="0" fontId="26" fillId="0" borderId="9" xfId="0" applyFont="1" applyBorder="1" applyAlignment="1">
      <alignment horizontal="center" vertical="center"/>
    </xf>
    <xf numFmtId="0" fontId="25" fillId="3" borderId="50" xfId="0" applyFont="1" applyFill="1" applyBorder="1" applyAlignment="1">
      <alignment horizontal="left" vertical="center"/>
    </xf>
    <xf numFmtId="0" fontId="25" fillId="0" borderId="9" xfId="0" applyFont="1" applyBorder="1" applyAlignment="1">
      <alignment horizontal="center" vertical="center"/>
    </xf>
    <xf numFmtId="0" fontId="25" fillId="0" borderId="9" xfId="0" applyFont="1" applyBorder="1" applyAlignment="1">
      <alignment horizontal="righ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10" fillId="3" borderId="7"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0" fillId="3" borderId="22"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51" xfId="0" applyFont="1" applyFill="1" applyBorder="1" applyAlignment="1">
      <alignment horizontal="center" vertical="center"/>
    </xf>
    <xf numFmtId="0" fontId="26" fillId="0" borderId="9" xfId="0" applyFont="1" applyBorder="1">
      <alignment vertical="center"/>
    </xf>
    <xf numFmtId="0" fontId="26" fillId="0" borderId="78" xfId="0" applyFont="1" applyBorder="1" applyAlignment="1">
      <alignment horizontal="center" vertical="center"/>
    </xf>
    <xf numFmtId="0" fontId="26" fillId="4" borderId="19" xfId="0" applyFont="1" applyFill="1" applyBorder="1" applyAlignment="1" applyProtection="1">
      <alignment horizontal="center" vertical="center"/>
      <protection locked="0" hidden="1"/>
    </xf>
    <xf numFmtId="0" fontId="26" fillId="0" borderId="54" xfId="0" applyFont="1" applyBorder="1" applyAlignment="1">
      <alignment horizontal="center" vertical="center"/>
    </xf>
    <xf numFmtId="0" fontId="26" fillId="0" borderId="19" xfId="0" applyFont="1" applyBorder="1">
      <alignment vertical="center"/>
    </xf>
    <xf numFmtId="0" fontId="26" fillId="4" borderId="18" xfId="0" applyFont="1" applyFill="1" applyBorder="1" applyAlignment="1" applyProtection="1">
      <alignment horizontal="center" vertical="center"/>
      <protection locked="0" hidden="1"/>
    </xf>
    <xf numFmtId="0" fontId="9" fillId="0" borderId="9" xfId="0" applyFont="1" applyBorder="1">
      <alignment vertical="center"/>
    </xf>
    <xf numFmtId="0" fontId="9" fillId="0" borderId="53" xfId="0" applyFont="1" applyBorder="1">
      <alignment vertical="center"/>
    </xf>
    <xf numFmtId="0" fontId="9" fillId="0" borderId="66" xfId="0" applyFont="1" applyBorder="1">
      <alignment vertical="center"/>
    </xf>
    <xf numFmtId="0" fontId="26" fillId="0" borderId="78" xfId="0" applyFont="1" applyBorder="1">
      <alignment vertical="center"/>
    </xf>
    <xf numFmtId="0" fontId="21" fillId="0" borderId="66" xfId="0" applyFont="1" applyBorder="1" applyAlignment="1">
      <alignment horizontal="center" vertical="center"/>
    </xf>
    <xf numFmtId="0" fontId="21" fillId="0" borderId="9" xfId="0" applyFont="1" applyBorder="1" applyAlignment="1">
      <alignment horizontal="center" vertical="center"/>
    </xf>
    <xf numFmtId="0" fontId="26" fillId="0" borderId="12" xfId="0" applyFont="1" applyBorder="1">
      <alignment vertical="center"/>
    </xf>
    <xf numFmtId="0" fontId="26" fillId="0" borderId="84" xfId="0" applyFont="1" applyBorder="1">
      <alignment vertical="center"/>
    </xf>
    <xf numFmtId="0" fontId="25" fillId="0" borderId="53" xfId="0" applyFont="1" applyBorder="1" applyAlignment="1">
      <alignment horizontal="right" vertical="center"/>
    </xf>
    <xf numFmtId="0" fontId="25" fillId="0" borderId="75" xfId="0" applyFont="1" applyBorder="1" applyAlignment="1">
      <alignment horizontal="right" vertical="center"/>
    </xf>
    <xf numFmtId="0" fontId="25" fillId="0" borderId="7" xfId="0" applyFont="1" applyBorder="1">
      <alignment vertical="center"/>
    </xf>
    <xf numFmtId="0" fontId="6" fillId="3" borderId="12" xfId="0" applyFont="1" applyFill="1" applyBorder="1" applyAlignment="1">
      <alignment horizontal="center" vertical="center"/>
    </xf>
    <xf numFmtId="0" fontId="25" fillId="0" borderId="6" xfId="0" applyFont="1" applyBorder="1" applyAlignment="1">
      <alignment horizontal="center" vertical="center"/>
    </xf>
    <xf numFmtId="38" fontId="25" fillId="0" borderId="7" xfId="0" applyNumberFormat="1" applyFont="1" applyBorder="1">
      <alignment vertical="center"/>
    </xf>
    <xf numFmtId="0" fontId="26" fillId="0" borderId="21" xfId="0" applyFont="1" applyBorder="1" applyAlignment="1">
      <alignment horizontal="center" vertical="center"/>
    </xf>
    <xf numFmtId="0" fontId="39" fillId="0" borderId="0" xfId="0" applyFont="1" applyAlignment="1">
      <alignment horizontal="left" vertical="top"/>
    </xf>
    <xf numFmtId="0" fontId="30" fillId="0" borderId="0" xfId="0" applyFont="1" applyAlignment="1">
      <alignment horizontal="left" vertical="center"/>
    </xf>
    <xf numFmtId="0" fontId="43" fillId="4" borderId="20" xfId="0" applyFont="1" applyFill="1" applyBorder="1" applyAlignment="1" applyProtection="1">
      <alignment horizontal="center" vertical="center" wrapText="1"/>
      <protection locked="0" hidden="1"/>
    </xf>
    <xf numFmtId="0" fontId="29" fillId="0" borderId="0" xfId="0" applyFont="1">
      <alignment vertical="center"/>
    </xf>
    <xf numFmtId="0" fontId="14" fillId="0" borderId="0" xfId="0" applyFont="1" applyAlignment="1">
      <alignment horizontal="left" vertical="top"/>
    </xf>
    <xf numFmtId="0" fontId="8" fillId="0" borderId="7" xfId="0" applyFont="1" applyBorder="1" applyAlignment="1">
      <alignment horizontal="left" vertical="top"/>
    </xf>
    <xf numFmtId="0" fontId="7" fillId="0" borderId="21" xfId="0" applyFont="1" applyBorder="1" applyAlignment="1">
      <alignment horizontal="left" vertical="top" wrapText="1"/>
    </xf>
    <xf numFmtId="0" fontId="19" fillId="0" borderId="0" xfId="0" applyFont="1" applyAlignment="1">
      <alignment vertical="top"/>
    </xf>
    <xf numFmtId="0" fontId="7" fillId="0" borderId="0" xfId="0" applyFont="1" applyAlignment="1" applyProtection="1">
      <alignment horizontal="left" vertical="center" wrapText="1"/>
      <protection hidden="1"/>
    </xf>
    <xf numFmtId="0" fontId="26" fillId="0" borderId="53" xfId="0" applyFont="1" applyBorder="1" applyAlignment="1" applyProtection="1">
      <alignment horizontal="center" vertical="center"/>
      <protection locked="0"/>
    </xf>
    <xf numFmtId="0" fontId="19" fillId="0" borderId="17" xfId="0" applyFont="1" applyBorder="1" applyAlignment="1">
      <alignment horizontal="right" vertical="top"/>
    </xf>
    <xf numFmtId="0" fontId="20" fillId="0" borderId="17" xfId="0" applyFont="1" applyBorder="1" applyAlignment="1">
      <alignment horizontal="left" vertical="top"/>
    </xf>
    <xf numFmtId="180" fontId="30" fillId="0" borderId="0" xfId="0" applyNumberFormat="1" applyFont="1" applyAlignment="1">
      <alignment horizontal="left" vertical="top" wrapText="1"/>
    </xf>
    <xf numFmtId="0" fontId="19" fillId="0" borderId="11" xfId="0" applyFont="1" applyBorder="1" applyAlignment="1">
      <alignment horizontal="right" vertical="top" wrapText="1"/>
    </xf>
    <xf numFmtId="0" fontId="8" fillId="0" borderId="0" xfId="0" applyFont="1" applyAlignment="1">
      <alignment horizontal="left" vertical="center" wrapText="1"/>
    </xf>
    <xf numFmtId="0" fontId="8" fillId="0" borderId="11" xfId="0" applyFont="1" applyBorder="1" applyAlignment="1"/>
    <xf numFmtId="0" fontId="8" fillId="0" borderId="0" xfId="0" applyFont="1" applyAlignment="1"/>
    <xf numFmtId="0" fontId="8" fillId="0" borderId="0" xfId="0" applyFont="1" applyAlignment="1">
      <alignment horizontal="center"/>
    </xf>
    <xf numFmtId="0" fontId="37" fillId="0" borderId="0" xfId="0" applyFont="1" applyAlignment="1">
      <alignment horizontal="center" vertical="top"/>
    </xf>
    <xf numFmtId="0" fontId="34" fillId="0" borderId="0" xfId="0" applyFont="1" applyAlignment="1">
      <alignment vertical="top"/>
    </xf>
    <xf numFmtId="0" fontId="34" fillId="0" borderId="0" xfId="0" applyFont="1">
      <alignment vertical="center"/>
    </xf>
    <xf numFmtId="0" fontId="35" fillId="0" borderId="0" xfId="0" applyFont="1" applyAlignment="1">
      <alignment vertical="top"/>
    </xf>
    <xf numFmtId="0" fontId="8" fillId="0" borderId="0" xfId="0" applyFont="1" applyAlignment="1" applyProtection="1">
      <alignment wrapText="1"/>
      <protection hidden="1"/>
    </xf>
    <xf numFmtId="0" fontId="8" fillId="0" borderId="0" xfId="0" applyFont="1" applyAlignment="1">
      <alignment wrapText="1"/>
    </xf>
    <xf numFmtId="0" fontId="43" fillId="4" borderId="11" xfId="0" applyFont="1" applyFill="1" applyBorder="1" applyAlignment="1" applyProtection="1">
      <alignment horizontal="right" wrapText="1"/>
      <protection locked="0" hidden="1"/>
    </xf>
    <xf numFmtId="0" fontId="2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right" vertical="center" wrapText="1"/>
    </xf>
    <xf numFmtId="0" fontId="37" fillId="0" borderId="0" xfId="0" applyFont="1" applyAlignment="1">
      <alignment horizontal="center" vertical="top" wrapText="1"/>
    </xf>
    <xf numFmtId="0" fontId="36" fillId="0" borderId="0" xfId="0" applyFont="1" applyAlignment="1">
      <alignment vertical="top" wrapText="1"/>
    </xf>
    <xf numFmtId="0" fontId="35" fillId="0" borderId="0" xfId="0" applyFont="1" applyAlignment="1">
      <alignment vertical="top" wrapText="1"/>
    </xf>
    <xf numFmtId="0" fontId="34" fillId="0" borderId="0" xfId="0" applyFont="1" applyAlignment="1">
      <alignment vertical="top" wrapText="1"/>
    </xf>
    <xf numFmtId="0" fontId="18" fillId="0" borderId="0" xfId="0" applyFont="1" applyAlignment="1">
      <alignment horizontal="left" vertical="center"/>
    </xf>
    <xf numFmtId="0" fontId="41" fillId="0" borderId="0" xfId="0" applyFont="1" applyAlignment="1">
      <alignment horizontal="center" vertical="center"/>
    </xf>
    <xf numFmtId="0" fontId="41" fillId="0" borderId="11" xfId="0" applyFont="1" applyBorder="1" applyAlignment="1">
      <alignment horizontal="center" vertical="center"/>
    </xf>
    <xf numFmtId="0" fontId="44" fillId="4" borderId="0" xfId="0" applyFont="1" applyFill="1" applyAlignment="1" applyProtection="1">
      <alignment horizontal="center" vertical="center" wrapText="1"/>
      <protection locked="0" hidden="1"/>
    </xf>
    <xf numFmtId="0" fontId="29" fillId="0" borderId="0" xfId="0" applyFont="1" applyAlignment="1">
      <alignment horizontal="left" vertical="center"/>
    </xf>
    <xf numFmtId="0" fontId="44" fillId="4" borderId="20" xfId="0" applyFont="1" applyFill="1" applyBorder="1" applyAlignment="1" applyProtection="1">
      <alignment horizontal="center" vertical="center" wrapText="1"/>
      <protection locked="0" hidden="1"/>
    </xf>
    <xf numFmtId="0" fontId="7" fillId="0" borderId="18" xfId="0" applyFont="1" applyBorder="1" applyAlignment="1">
      <alignment horizontal="left" vertical="top" wrapText="1"/>
    </xf>
    <xf numFmtId="0" fontId="8" fillId="0" borderId="4" xfId="0" applyFont="1" applyBorder="1">
      <alignment vertical="center"/>
    </xf>
    <xf numFmtId="0" fontId="8" fillId="0" borderId="5" xfId="0" applyFont="1" applyBorder="1">
      <alignment vertical="center"/>
    </xf>
    <xf numFmtId="0" fontId="8" fillId="0" borderId="5" xfId="0" applyFont="1" applyBorder="1" applyAlignment="1">
      <alignmen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center"/>
    </xf>
    <xf numFmtId="0" fontId="8" fillId="0" borderId="10" xfId="0" applyFont="1" applyBorder="1">
      <alignment vertical="center"/>
    </xf>
    <xf numFmtId="0" fontId="8" fillId="0" borderId="12" xfId="0" applyFont="1" applyBorder="1" applyAlignment="1">
      <alignment horizontal="left" vertical="center"/>
    </xf>
    <xf numFmtId="0" fontId="8" fillId="0" borderId="11" xfId="0" applyFont="1" applyBorder="1">
      <alignment vertical="center"/>
    </xf>
    <xf numFmtId="0" fontId="8" fillId="0" borderId="13" xfId="0" applyFont="1" applyBorder="1">
      <alignment vertical="center"/>
    </xf>
    <xf numFmtId="0" fontId="18" fillId="0" borderId="0" xfId="0" applyFont="1">
      <alignment vertical="center"/>
    </xf>
    <xf numFmtId="0" fontId="8" fillId="0" borderId="17" xfId="0" applyFont="1" applyBorder="1" applyAlignment="1">
      <alignment horizontal="left" vertical="center"/>
    </xf>
    <xf numFmtId="176" fontId="8" fillId="0" borderId="0" xfId="0" applyNumberFormat="1" applyFont="1" applyAlignment="1">
      <alignment horizontal="left" vertical="center" wrapText="1"/>
    </xf>
    <xf numFmtId="176" fontId="8" fillId="0" borderId="17" xfId="0" applyNumberFormat="1" applyFont="1" applyBorder="1" applyAlignment="1">
      <alignment horizontal="left" vertical="center" wrapText="1"/>
    </xf>
    <xf numFmtId="0" fontId="8" fillId="0" borderId="24" xfId="0" applyFont="1" applyBorder="1" applyAlignment="1">
      <alignment horizontal="center" vertical="center"/>
    </xf>
    <xf numFmtId="0" fontId="14" fillId="0" borderId="0" xfId="0" applyFont="1">
      <alignment vertical="center"/>
    </xf>
    <xf numFmtId="0" fontId="9" fillId="0" borderId="0" xfId="0" applyFont="1">
      <alignment vertical="center"/>
    </xf>
    <xf numFmtId="0" fontId="9" fillId="0" borderId="0" xfId="0" applyFont="1" applyAlignment="1">
      <alignment horizontal="left" vertical="top"/>
    </xf>
    <xf numFmtId="0" fontId="21" fillId="0" borderId="0" xfId="0" applyFont="1" applyAlignment="1">
      <alignment vertical="top"/>
    </xf>
    <xf numFmtId="0" fontId="9" fillId="0" borderId="0" xfId="0" applyFont="1" applyAlignment="1">
      <alignment vertical="top"/>
    </xf>
    <xf numFmtId="0" fontId="26" fillId="0" borderId="0" xfId="0" applyFont="1" applyAlignment="1">
      <alignment vertical="top"/>
    </xf>
    <xf numFmtId="0" fontId="9" fillId="0" borderId="0" xfId="0" applyFont="1" applyAlignment="1">
      <alignment horizontal="left" vertical="top" wrapText="1"/>
    </xf>
    <xf numFmtId="0" fontId="10" fillId="0" borderId="0" xfId="0" applyFont="1" applyAlignment="1">
      <alignment horizontal="left" vertical="top"/>
    </xf>
    <xf numFmtId="0" fontId="33"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8" fillId="0" borderId="11" xfId="0" applyFont="1" applyBorder="1" applyAlignment="1">
      <alignment horizontal="left" vertical="center"/>
    </xf>
    <xf numFmtId="0" fontId="8" fillId="0" borderId="17" xfId="0" applyFont="1" applyBorder="1">
      <alignment vertical="center"/>
    </xf>
    <xf numFmtId="0" fontId="21" fillId="0" borderId="28" xfId="0" applyFont="1" applyBorder="1" applyAlignment="1">
      <alignment horizontal="left" vertical="top"/>
    </xf>
    <xf numFmtId="0" fontId="21" fillId="0" borderId="28" xfId="0" applyFont="1" applyBorder="1" applyAlignment="1">
      <alignment vertical="top"/>
    </xf>
    <xf numFmtId="0" fontId="21" fillId="0" borderId="28" xfId="0" applyFont="1" applyBorder="1" applyAlignment="1">
      <alignment vertical="top" wrapText="1"/>
    </xf>
    <xf numFmtId="0" fontId="21" fillId="0" borderId="11" xfId="0" applyFont="1" applyBorder="1" applyAlignment="1">
      <alignment horizontal="left" vertical="top"/>
    </xf>
    <xf numFmtId="0" fontId="21" fillId="0" borderId="30" xfId="0" applyFont="1" applyBorder="1" applyAlignment="1">
      <alignment vertical="top"/>
    </xf>
    <xf numFmtId="0" fontId="26" fillId="0" borderId="0" xfId="2" applyFont="1" applyAlignment="1">
      <alignment horizontal="left" vertical="center" wrapText="1"/>
    </xf>
    <xf numFmtId="181" fontId="26" fillId="0" borderId="0" xfId="0" applyNumberFormat="1" applyFont="1" applyAlignment="1">
      <alignment horizontal="right" vertical="center"/>
    </xf>
    <xf numFmtId="0" fontId="7" fillId="3" borderId="11" xfId="0" applyFont="1" applyFill="1" applyBorder="1" applyAlignment="1">
      <alignment horizontal="left" vertical="top"/>
    </xf>
    <xf numFmtId="0" fontId="9" fillId="0" borderId="0" xfId="0" applyFont="1" applyAlignment="1"/>
    <xf numFmtId="0" fontId="10" fillId="0" borderId="0" xfId="0" applyFont="1" applyAlignment="1"/>
    <xf numFmtId="0" fontId="14" fillId="0" borderId="0" xfId="0" applyFont="1" applyAlignment="1">
      <alignment horizontal="left" vertical="center" wrapText="1"/>
    </xf>
    <xf numFmtId="0" fontId="8" fillId="0" borderId="20" xfId="0" applyFont="1" applyBorder="1">
      <alignment vertical="center"/>
    </xf>
    <xf numFmtId="0" fontId="29" fillId="0" borderId="11" xfId="0" applyFont="1" applyBorder="1" applyAlignment="1">
      <alignment horizontal="left" vertical="center"/>
    </xf>
    <xf numFmtId="0" fontId="8" fillId="0" borderId="19" xfId="0" applyFont="1" applyBorder="1">
      <alignment vertical="center"/>
    </xf>
    <xf numFmtId="0" fontId="30" fillId="0" borderId="11" xfId="0" applyFont="1" applyBorder="1" applyAlignment="1">
      <alignment horizontal="left" vertical="center"/>
    </xf>
    <xf numFmtId="0" fontId="8" fillId="0" borderId="21" xfId="0" applyFont="1" applyBorder="1" applyAlignment="1">
      <alignment horizontal="left" vertical="center"/>
    </xf>
    <xf numFmtId="0" fontId="8" fillId="0" borderId="24" xfId="0" applyFont="1" applyBorder="1">
      <alignment vertical="center"/>
    </xf>
    <xf numFmtId="0" fontId="8" fillId="0" borderId="28" xfId="0" applyFont="1" applyBorder="1" applyAlignment="1">
      <alignment horizontal="left" vertical="center"/>
    </xf>
    <xf numFmtId="0" fontId="29" fillId="0" borderId="7" xfId="0" applyFont="1" applyBorder="1" applyAlignment="1">
      <alignment horizontal="left" vertical="center"/>
    </xf>
    <xf numFmtId="0" fontId="8" fillId="0" borderId="20" xfId="0" applyFont="1" applyBorder="1" applyAlignment="1">
      <alignment horizontal="left" vertical="center"/>
    </xf>
    <xf numFmtId="0" fontId="29" fillId="0" borderId="17" xfId="0" applyFont="1" applyBorder="1">
      <alignment vertical="center"/>
    </xf>
    <xf numFmtId="0" fontId="29" fillId="0" borderId="0" xfId="0" applyFont="1" applyAlignment="1">
      <alignment vertical="center" wrapText="1"/>
    </xf>
    <xf numFmtId="0" fontId="14" fillId="0" borderId="0" xfId="0" applyFont="1" applyAlignment="1">
      <alignment horizontal="left" vertical="center"/>
    </xf>
    <xf numFmtId="0" fontId="14" fillId="0" borderId="28" xfId="0" applyFont="1" applyBorder="1" applyAlignment="1">
      <alignment horizontal="left" vertical="center" wrapText="1"/>
    </xf>
    <xf numFmtId="0" fontId="14" fillId="0" borderId="17" xfId="0" applyFont="1" applyBorder="1">
      <alignment vertical="center"/>
    </xf>
    <xf numFmtId="0" fontId="30" fillId="0" borderId="7" xfId="0" applyFont="1" applyBorder="1" applyAlignment="1">
      <alignment horizontal="left" vertical="center"/>
    </xf>
    <xf numFmtId="0" fontId="8" fillId="0" borderId="7" xfId="0" applyFont="1" applyBorder="1" applyAlignment="1">
      <alignment horizontal="left" vertical="center"/>
    </xf>
    <xf numFmtId="0" fontId="20" fillId="0" borderId="0" xfId="0" applyFont="1" applyAlignment="1">
      <alignment vertical="center" wrapText="1"/>
    </xf>
    <xf numFmtId="0" fontId="20" fillId="0" borderId="0" xfId="0" applyFont="1" applyAlignment="1">
      <alignment horizontal="left" vertical="center"/>
    </xf>
    <xf numFmtId="0" fontId="19" fillId="0" borderId="20" xfId="0" applyFont="1" applyBorder="1">
      <alignment vertical="center"/>
    </xf>
    <xf numFmtId="0" fontId="19" fillId="0" borderId="21" xfId="0" applyFont="1" applyBorder="1">
      <alignment vertical="center"/>
    </xf>
    <xf numFmtId="0" fontId="13" fillId="0" borderId="0" xfId="0" applyFont="1" applyAlignment="1">
      <alignment horizontal="left" vertical="center"/>
    </xf>
    <xf numFmtId="0" fontId="19" fillId="0" borderId="0" xfId="0" applyFont="1" applyAlignment="1">
      <alignment horizontal="left" vertical="center"/>
    </xf>
    <xf numFmtId="0" fontId="19" fillId="0" borderId="20" xfId="0" applyFont="1" applyBorder="1" applyAlignment="1">
      <alignment horizontal="right" vertical="center"/>
    </xf>
    <xf numFmtId="0" fontId="19" fillId="0" borderId="21" xfId="0" applyFont="1" applyBorder="1" applyAlignment="1" applyProtection="1">
      <alignment horizontal="left" vertical="center"/>
      <protection hidden="1"/>
    </xf>
    <xf numFmtId="0" fontId="19" fillId="0" borderId="20" xfId="0" applyFont="1" applyBorder="1" applyAlignment="1">
      <alignment horizontal="center" vertical="center"/>
    </xf>
    <xf numFmtId="0" fontId="19" fillId="0" borderId="20" xfId="0" applyFont="1" applyBorder="1" applyAlignment="1" applyProtection="1">
      <alignment horizontal="left" vertical="center"/>
      <protection hidden="1"/>
    </xf>
    <xf numFmtId="0" fontId="19" fillId="0" borderId="0" xfId="0" applyFont="1" applyAlignment="1" applyProtection="1">
      <alignment horizontal="left" vertical="center"/>
      <protection hidden="1"/>
    </xf>
    <xf numFmtId="0" fontId="21" fillId="0" borderId="17" xfId="0" applyFont="1" applyBorder="1" applyAlignment="1">
      <alignment horizontal="left" vertical="center"/>
    </xf>
    <xf numFmtId="0" fontId="40" fillId="0" borderId="85" xfId="0" applyFont="1" applyBorder="1" applyAlignment="1">
      <alignment horizontal="center" vertical="center" wrapText="1"/>
    </xf>
    <xf numFmtId="0" fontId="14" fillId="0" borderId="25" xfId="0" quotePrefix="1" applyFont="1" applyBorder="1" applyAlignment="1">
      <alignment vertical="center" wrapText="1"/>
    </xf>
    <xf numFmtId="0" fontId="14" fillId="0" borderId="29" xfId="0" quotePrefix="1" applyFont="1" applyBorder="1" applyAlignment="1">
      <alignment vertical="center" wrapText="1"/>
    </xf>
    <xf numFmtId="0" fontId="14" fillId="0" borderId="27" xfId="0" quotePrefix="1" applyFont="1" applyBorder="1" applyAlignment="1">
      <alignment vertical="center" wrapText="1"/>
    </xf>
    <xf numFmtId="0" fontId="8" fillId="0" borderId="25" xfId="0" applyFont="1" applyBorder="1" applyAlignment="1">
      <alignment vertical="center" wrapText="1"/>
    </xf>
    <xf numFmtId="0" fontId="8" fillId="0" borderId="29" xfId="0" applyFont="1" applyBorder="1" applyAlignment="1">
      <alignment vertical="center" wrapText="1"/>
    </xf>
    <xf numFmtId="0" fontId="8" fillId="0" borderId="27" xfId="0" quotePrefix="1" applyFont="1" applyBorder="1" applyAlignment="1">
      <alignment vertical="center" wrapText="1"/>
    </xf>
    <xf numFmtId="0" fontId="8" fillId="0" borderId="29" xfId="0" applyFont="1" applyBorder="1" applyAlignment="1">
      <alignment horizontal="left" vertical="center" wrapText="1"/>
    </xf>
    <xf numFmtId="0" fontId="8" fillId="0" borderId="17" xfId="0" applyFont="1" applyBorder="1" applyAlignment="1">
      <alignment vertical="center" wrapText="1"/>
    </xf>
    <xf numFmtId="0" fontId="8" fillId="0" borderId="26" xfId="0" applyFont="1" applyBorder="1" applyAlignment="1">
      <alignment vertical="center" wrapText="1"/>
    </xf>
    <xf numFmtId="0" fontId="14" fillId="0" borderId="25" xfId="0" applyFont="1" applyBorder="1" applyAlignment="1">
      <alignment horizontal="left" vertical="top" wrapText="1"/>
    </xf>
    <xf numFmtId="0" fontId="3" fillId="0" borderId="29" xfId="0" applyFont="1" applyBorder="1" applyAlignment="1">
      <alignment vertical="top"/>
    </xf>
    <xf numFmtId="0" fontId="14" fillId="0" borderId="27" xfId="0" applyFont="1" applyBorder="1" applyAlignment="1">
      <alignment horizontal="left" vertical="top" wrapText="1"/>
    </xf>
    <xf numFmtId="0" fontId="14" fillId="0" borderId="29" xfId="0" applyFont="1" applyBorder="1" applyAlignment="1">
      <alignment horizontal="left" vertical="top" wrapText="1"/>
    </xf>
    <xf numFmtId="0" fontId="14" fillId="0" borderId="29" xfId="0" applyFont="1" applyBorder="1" applyAlignment="1">
      <alignment vertical="top" wrapText="1"/>
    </xf>
    <xf numFmtId="0" fontId="14" fillId="0" borderId="27" xfId="0" applyFont="1" applyBorder="1" applyAlignment="1">
      <alignment vertical="top" wrapText="1"/>
    </xf>
    <xf numFmtId="0" fontId="21"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20" fillId="0" borderId="7" xfId="0" applyFont="1" applyBorder="1" applyAlignment="1">
      <alignment horizontal="left" vertical="top"/>
    </xf>
    <xf numFmtId="177" fontId="8" fillId="0" borderId="36" xfId="0" quotePrefix="1" applyNumberFormat="1" applyFont="1" applyBorder="1" applyProtection="1">
      <alignment vertical="center"/>
      <protection hidden="1"/>
    </xf>
    <xf numFmtId="177" fontId="8" fillId="0" borderId="29" xfId="0" quotePrefix="1" applyNumberFormat="1" applyFont="1" applyBorder="1" applyProtection="1">
      <alignment vertical="center"/>
      <protection hidden="1"/>
    </xf>
    <xf numFmtId="177" fontId="8" fillId="0" borderId="0" xfId="0" quotePrefix="1" applyNumberFormat="1" applyFont="1" applyProtection="1">
      <alignment vertical="center"/>
      <protection hidden="1"/>
    </xf>
    <xf numFmtId="177" fontId="8" fillId="0" borderId="36" xfId="0" applyNumberFormat="1" applyFont="1" applyBorder="1" applyAlignment="1" applyProtection="1">
      <alignment horizontal="right" vertical="center"/>
      <protection hidden="1"/>
    </xf>
    <xf numFmtId="177" fontId="8" fillId="0" borderId="29" xfId="0" applyNumberFormat="1" applyFont="1" applyBorder="1" applyAlignment="1" applyProtection="1">
      <alignment horizontal="right" vertical="center"/>
      <protection hidden="1"/>
    </xf>
    <xf numFmtId="177" fontId="8" fillId="0" borderId="0" xfId="0" quotePrefix="1" applyNumberFormat="1" applyFont="1" applyAlignment="1" applyProtection="1">
      <alignment horizontal="right" vertical="center"/>
      <protection hidden="1"/>
    </xf>
    <xf numFmtId="0" fontId="18" fillId="0" borderId="0" xfId="0" applyFont="1" applyAlignment="1" applyProtection="1">
      <alignment horizontal="left" vertical="center"/>
      <protection hidden="1"/>
    </xf>
    <xf numFmtId="0" fontId="19" fillId="0" borderId="0" xfId="0" applyFont="1" applyProtection="1">
      <alignment vertical="center"/>
      <protection hidden="1"/>
    </xf>
    <xf numFmtId="0" fontId="8" fillId="0" borderId="0" xfId="0" applyFont="1" applyAlignment="1">
      <alignment horizontal="right"/>
    </xf>
    <xf numFmtId="0" fontId="22" fillId="0" borderId="0" xfId="0" applyFont="1">
      <alignment vertical="center"/>
    </xf>
    <xf numFmtId="0" fontId="42" fillId="4" borderId="11" xfId="0" applyFont="1" applyFill="1" applyBorder="1" applyAlignment="1" applyProtection="1">
      <alignment horizontal="right" wrapText="1"/>
      <protection locked="0" hidden="1"/>
    </xf>
    <xf numFmtId="0" fontId="22" fillId="0" borderId="0" xfId="0" applyFont="1" applyAlignment="1">
      <alignment horizontal="center" vertical="center" wrapText="1"/>
    </xf>
    <xf numFmtId="0" fontId="55" fillId="0" borderId="0" xfId="0" applyFont="1">
      <alignment vertical="center"/>
    </xf>
    <xf numFmtId="0" fontId="7" fillId="0" borderId="11"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top"/>
    </xf>
    <xf numFmtId="0" fontId="7" fillId="0" borderId="7" xfId="0" applyFont="1" applyBorder="1" applyAlignment="1">
      <alignment horizontal="left" vertical="top"/>
    </xf>
    <xf numFmtId="0" fontId="7" fillId="0" borderId="20" xfId="0" applyFont="1" applyBorder="1" applyAlignment="1">
      <alignment vertical="top" wrapText="1"/>
    </xf>
    <xf numFmtId="0" fontId="7" fillId="0" borderId="19" xfId="0" applyFont="1" applyBorder="1" applyAlignment="1">
      <alignment horizontal="left" vertical="top" wrapText="1"/>
    </xf>
    <xf numFmtId="0" fontId="7" fillId="0" borderId="19" xfId="0" applyFont="1" applyBorder="1" applyAlignment="1">
      <alignment vertical="top" wrapText="1"/>
    </xf>
    <xf numFmtId="0" fontId="41" fillId="0" borderId="0" xfId="0" applyFont="1" applyAlignment="1">
      <alignment horizontal="right" vertical="center"/>
    </xf>
    <xf numFmtId="0" fontId="41" fillId="0" borderId="0" xfId="0" applyFont="1" applyAlignment="1">
      <alignment horizontal="right" vertical="center" wrapText="1"/>
    </xf>
    <xf numFmtId="0" fontId="14" fillId="0" borderId="0" xfId="0" applyFont="1" applyAlignment="1">
      <alignment horizontal="right" vertical="center"/>
    </xf>
    <xf numFmtId="0" fontId="41" fillId="0" borderId="0" xfId="0" applyFont="1">
      <alignment vertical="center"/>
    </xf>
    <xf numFmtId="0" fontId="41" fillId="0" borderId="0" xfId="0" applyFont="1" applyAlignment="1">
      <alignment horizontal="left" vertical="top"/>
    </xf>
    <xf numFmtId="0" fontId="41" fillId="0" borderId="0" xfId="0" applyFont="1" applyAlignment="1">
      <alignment horizontal="left" vertical="top" wrapText="1"/>
    </xf>
    <xf numFmtId="0" fontId="9" fillId="0" borderId="0" xfId="0" applyFont="1" applyAlignment="1">
      <alignment horizontal="right" vertical="top" wrapText="1"/>
    </xf>
    <xf numFmtId="0" fontId="7" fillId="0" borderId="21" xfId="0" applyFont="1" applyBorder="1" applyAlignment="1">
      <alignment horizontal="left" vertical="top"/>
    </xf>
    <xf numFmtId="0" fontId="7" fillId="0" borderId="17" xfId="0" applyFont="1" applyBorder="1" applyAlignment="1">
      <alignment horizontal="left" vertical="top"/>
    </xf>
    <xf numFmtId="0" fontId="26" fillId="0" borderId="7" xfId="0" applyFont="1" applyBorder="1" applyAlignment="1">
      <alignment horizontal="left" vertical="top" wrapText="1"/>
    </xf>
    <xf numFmtId="0" fontId="22" fillId="2" borderId="0" xfId="0" applyFont="1" applyFill="1">
      <alignment vertical="center"/>
    </xf>
    <xf numFmtId="0" fontId="41" fillId="0" borderId="7" xfId="0" applyFont="1" applyBorder="1" applyAlignment="1">
      <alignment horizontal="center" vertical="center"/>
    </xf>
    <xf numFmtId="0" fontId="14" fillId="0" borderId="0" xfId="0" applyFont="1" applyAlignment="1">
      <alignment vertical="center" wrapText="1"/>
    </xf>
    <xf numFmtId="0" fontId="41" fillId="0" borderId="0" xfId="0" applyFont="1" applyAlignment="1" applyProtection="1">
      <alignment horizontal="center" vertical="center"/>
      <protection hidden="1"/>
    </xf>
    <xf numFmtId="0" fontId="9" fillId="0" borderId="0" xfId="0" applyFont="1" applyAlignment="1">
      <alignment horizontal="center" vertical="top"/>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left"/>
    </xf>
    <xf numFmtId="0" fontId="8" fillId="0" borderId="0" xfId="0" applyFont="1" applyAlignment="1">
      <alignment horizontal="left" vertical="center" wrapText="1"/>
    </xf>
    <xf numFmtId="0" fontId="9" fillId="0" borderId="0" xfId="0" applyFont="1" applyAlignment="1">
      <alignment horizontal="right"/>
    </xf>
    <xf numFmtId="0" fontId="14"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0" borderId="28" xfId="0" applyFont="1" applyBorder="1" applyAlignment="1">
      <alignment horizontal="left" vertical="center"/>
    </xf>
    <xf numFmtId="0" fontId="40" fillId="0" borderId="85" xfId="0" applyFont="1" applyBorder="1" applyAlignment="1">
      <alignment horizontal="center" vertical="center" wrapText="1"/>
    </xf>
    <xf numFmtId="0" fontId="44" fillId="4" borderId="85" xfId="0" applyFont="1" applyFill="1" applyBorder="1" applyAlignment="1" applyProtection="1">
      <alignment horizontal="center" vertical="center" wrapText="1"/>
      <protection locked="0" hidden="1"/>
    </xf>
    <xf numFmtId="0" fontId="14" fillId="0" borderId="0" xfId="0" applyFont="1" applyAlignment="1">
      <alignment horizontal="lef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22" xfId="0" applyFont="1" applyBorder="1" applyAlignment="1">
      <alignment horizontal="left" vertical="top"/>
    </xf>
    <xf numFmtId="0" fontId="14" fillId="0" borderId="0" xfId="0" applyFont="1" applyAlignment="1">
      <alignment horizontal="center" vertical="center"/>
    </xf>
    <xf numFmtId="0" fontId="3" fillId="0" borderId="0" xfId="0" applyFont="1" applyAlignment="1">
      <alignment horizontal="center" vertical="center" wrapText="1"/>
    </xf>
    <xf numFmtId="0" fontId="7" fillId="0" borderId="20" xfId="0" applyFont="1" applyBorder="1" applyAlignment="1">
      <alignment horizontal="left" vertical="top" wrapText="1"/>
    </xf>
    <xf numFmtId="0" fontId="7" fillId="0" borderId="19" xfId="0" applyFont="1" applyBorder="1" applyAlignment="1">
      <alignment horizontal="left" vertical="top"/>
    </xf>
    <xf numFmtId="0" fontId="7" fillId="0" borderId="20" xfId="0" applyFont="1" applyBorder="1" applyAlignment="1">
      <alignment horizontal="left" vertical="top"/>
    </xf>
    <xf numFmtId="0" fontId="9" fillId="0" borderId="0" xfId="0" applyFont="1" applyAlignment="1">
      <alignment horizontal="right" wrapText="1"/>
    </xf>
    <xf numFmtId="0" fontId="41" fillId="0" borderId="0" xfId="0" applyFont="1" applyAlignment="1">
      <alignment horizontal="left" vertical="center"/>
    </xf>
    <xf numFmtId="0" fontId="26" fillId="0" borderId="0" xfId="0" applyFont="1" applyAlignment="1">
      <alignment horizontal="left" vertical="center"/>
    </xf>
    <xf numFmtId="0" fontId="20" fillId="0" borderId="0" xfId="0" applyFont="1" applyAlignment="1">
      <alignment horizontal="left" vertical="center" wrapText="1"/>
    </xf>
    <xf numFmtId="0" fontId="8" fillId="0" borderId="11" xfId="0" applyFont="1" applyBorder="1" applyAlignment="1">
      <alignment horizontal="left" vertical="center"/>
    </xf>
    <xf numFmtId="0" fontId="19" fillId="0" borderId="20" xfId="0" applyFont="1" applyBorder="1" applyAlignment="1">
      <alignment horizontal="left" vertical="center"/>
    </xf>
    <xf numFmtId="0" fontId="21" fillId="0" borderId="0" xfId="0" applyFont="1" applyAlignment="1">
      <alignment horizontal="left" vertical="center" wrapText="1"/>
    </xf>
    <xf numFmtId="0" fontId="19" fillId="0" borderId="21" xfId="0" applyFont="1" applyBorder="1" applyAlignment="1">
      <alignment horizontal="left" vertical="center"/>
    </xf>
    <xf numFmtId="0" fontId="21" fillId="0" borderId="0" xfId="0" applyFont="1" applyAlignment="1">
      <alignment horizontal="left" vertical="center"/>
    </xf>
    <xf numFmtId="0" fontId="43" fillId="4" borderId="20" xfId="0" applyFont="1" applyFill="1" applyBorder="1" applyAlignment="1" applyProtection="1">
      <alignment horizontal="center" vertical="center"/>
      <protection locked="0" hidden="1"/>
    </xf>
    <xf numFmtId="0" fontId="26" fillId="0" borderId="17" xfId="0" applyFont="1" applyBorder="1" applyAlignment="1">
      <alignment horizontal="left" vertical="center"/>
    </xf>
    <xf numFmtId="0" fontId="19" fillId="0" borderId="21" xfId="0" applyFont="1" applyBorder="1" applyAlignment="1">
      <alignment horizontal="left" vertical="top" wrapText="1"/>
    </xf>
    <xf numFmtId="0" fontId="19" fillId="0" borderId="0" xfId="0" applyFont="1" applyAlignment="1">
      <alignment horizontal="left" vertical="top" wrapText="1"/>
    </xf>
    <xf numFmtId="0" fontId="19" fillId="0" borderId="28" xfId="0" applyFont="1" applyBorder="1" applyAlignment="1">
      <alignment horizontal="left" vertical="top" wrapText="1"/>
    </xf>
    <xf numFmtId="0" fontId="19" fillId="0" borderId="0" xfId="0" applyFont="1" applyAlignment="1">
      <alignment horizontal="left" vertical="top"/>
    </xf>
    <xf numFmtId="0" fontId="19" fillId="0" borderId="28" xfId="0" applyFont="1" applyBorder="1" applyAlignment="1">
      <alignment horizontal="left" vertical="top"/>
    </xf>
    <xf numFmtId="0" fontId="21" fillId="0" borderId="0" xfId="0" applyFont="1" applyAlignment="1">
      <alignment horizontal="left" vertical="top" wrapText="1"/>
    </xf>
    <xf numFmtId="0" fontId="21" fillId="0" borderId="28" xfId="0" applyFont="1" applyBorder="1" applyAlignment="1">
      <alignment horizontal="left" vertical="top" wrapText="1"/>
    </xf>
    <xf numFmtId="0" fontId="30" fillId="0" borderId="0" xfId="0" applyFont="1" applyAlignment="1">
      <alignment horizontal="left" vertical="center"/>
    </xf>
    <xf numFmtId="0" fontId="19" fillId="0" borderId="21" xfId="0" applyFont="1" applyBorder="1" applyAlignment="1">
      <alignment horizontal="center" vertical="center"/>
    </xf>
    <xf numFmtId="0" fontId="26" fillId="0" borderId="0" xfId="0" applyFont="1" applyAlignment="1">
      <alignment horizontal="left" vertical="top" wrapText="1"/>
    </xf>
    <xf numFmtId="0" fontId="26" fillId="0" borderId="0" xfId="0" applyFont="1" applyAlignment="1">
      <alignment horizontal="left" vertical="top"/>
    </xf>
    <xf numFmtId="0" fontId="14" fillId="0" borderId="0" xfId="0" applyFont="1" applyAlignment="1">
      <alignment vertical="top"/>
    </xf>
    <xf numFmtId="0" fontId="6" fillId="0" borderId="0" xfId="0" applyFont="1" applyAlignment="1">
      <alignment horizontal="left" vertical="center"/>
    </xf>
    <xf numFmtId="0" fontId="25" fillId="0" borderId="56" xfId="0" applyFont="1" applyBorder="1" applyAlignment="1">
      <alignment horizontal="center" vertical="center"/>
    </xf>
    <xf numFmtId="0" fontId="25" fillId="0" borderId="53" xfId="0" applyFont="1" applyBorder="1" applyAlignment="1">
      <alignment horizontal="center" vertical="center"/>
    </xf>
    <xf numFmtId="0" fontId="25" fillId="0" borderId="17" xfId="0" applyFont="1" applyBorder="1" applyAlignment="1">
      <alignment horizontal="center" vertical="center"/>
    </xf>
    <xf numFmtId="0" fontId="26" fillId="0" borderId="20" xfId="0" applyFont="1" applyBorder="1" applyAlignment="1">
      <alignment horizontal="left" vertical="center" wrapText="1"/>
    </xf>
    <xf numFmtId="0" fontId="26" fillId="0" borderId="56" xfId="0" applyFont="1" applyBorder="1" applyAlignment="1">
      <alignment horizontal="center" vertical="center"/>
    </xf>
    <xf numFmtId="0" fontId="26" fillId="0" borderId="55" xfId="0" applyFont="1" applyBorder="1" applyAlignment="1">
      <alignment horizontal="center" vertical="center"/>
    </xf>
    <xf numFmtId="0" fontId="26" fillId="0" borderId="53" xfId="0" applyFont="1" applyBorder="1" applyAlignment="1">
      <alignment horizontal="center" vertical="center"/>
    </xf>
    <xf numFmtId="0" fontId="26" fillId="0" borderId="17" xfId="0" applyFont="1" applyBorder="1" applyAlignment="1">
      <alignment horizontal="center" vertical="center"/>
    </xf>
    <xf numFmtId="0" fontId="26" fillId="0" borderId="57" xfId="0" applyFont="1" applyBorder="1" applyAlignment="1">
      <alignment horizontal="left" vertical="center"/>
    </xf>
    <xf numFmtId="0" fontId="26" fillId="0" borderId="20" xfId="0" applyFont="1" applyBorder="1" applyAlignment="1">
      <alignment horizontal="center" vertical="center"/>
    </xf>
    <xf numFmtId="0" fontId="26" fillId="0" borderId="57" xfId="0" applyFont="1" applyBorder="1" applyAlignment="1">
      <alignment horizontal="center" vertical="center"/>
    </xf>
    <xf numFmtId="0" fontId="26" fillId="0" borderId="17" xfId="0" applyFont="1" applyBorder="1" applyAlignment="1">
      <alignment horizontal="left" vertical="center" wrapText="1"/>
    </xf>
    <xf numFmtId="0" fontId="25" fillId="0" borderId="0" xfId="0" applyFont="1" applyAlignment="1">
      <alignment horizontal="right" vertical="center" wrapText="1"/>
    </xf>
    <xf numFmtId="0" fontId="25" fillId="0" borderId="0" xfId="0" applyFont="1" applyAlignment="1">
      <alignment horizontal="right" vertical="center"/>
    </xf>
    <xf numFmtId="0" fontId="25" fillId="0" borderId="57" xfId="0" applyFont="1" applyBorder="1" applyAlignment="1">
      <alignment horizontal="center" vertical="center"/>
    </xf>
    <xf numFmtId="0" fontId="25" fillId="0" borderId="66" xfId="0" applyFont="1" applyBorder="1" applyAlignment="1">
      <alignment horizontal="center" vertical="center"/>
    </xf>
    <xf numFmtId="0" fontId="26" fillId="0" borderId="17" xfId="0" applyFont="1" applyBorder="1">
      <alignment vertical="center"/>
    </xf>
    <xf numFmtId="0" fontId="26" fillId="0" borderId="0" xfId="0" applyFont="1">
      <alignment vertical="center"/>
    </xf>
    <xf numFmtId="177" fontId="26" fillId="0" borderId="0" xfId="0" applyNumberFormat="1" applyFont="1" applyAlignment="1">
      <alignment horizontal="right" vertical="center"/>
    </xf>
    <xf numFmtId="0" fontId="8" fillId="0" borderId="0" xfId="0" applyFont="1" applyAlignment="1">
      <alignment horizontal="right" vertical="center"/>
    </xf>
    <xf numFmtId="0" fontId="26" fillId="0" borderId="17" xfId="2" applyFont="1" applyBorder="1" applyAlignment="1">
      <alignment horizontal="left" vertical="center" wrapText="1"/>
    </xf>
    <xf numFmtId="179" fontId="25" fillId="0" borderId="0" xfId="0" applyNumberFormat="1" applyFont="1" applyAlignment="1">
      <alignment horizontal="right" vertical="center"/>
    </xf>
    <xf numFmtId="0" fontId="11" fillId="3" borderId="13" xfId="0" applyFont="1" applyFill="1" applyBorder="1" applyAlignment="1">
      <alignment horizontal="right" vertical="center"/>
    </xf>
    <xf numFmtId="0" fontId="19" fillId="0" borderId="11" xfId="0" applyFont="1" applyBorder="1" applyAlignment="1">
      <alignment horizontal="left" vertical="top" wrapText="1"/>
    </xf>
    <xf numFmtId="0" fontId="30" fillId="0" borderId="7" xfId="0" applyFont="1" applyBorder="1" applyAlignment="1">
      <alignment horizontal="left" vertical="top"/>
    </xf>
    <xf numFmtId="0" fontId="30" fillId="0" borderId="0" xfId="0" applyFont="1" applyAlignment="1">
      <alignment horizontal="center" vertical="center"/>
    </xf>
    <xf numFmtId="0" fontId="34" fillId="0" borderId="0" xfId="0" applyFont="1" applyAlignment="1">
      <alignment horizontal="center" vertical="top"/>
    </xf>
    <xf numFmtId="0" fontId="8" fillId="0" borderId="0" xfId="0" applyFont="1" applyAlignment="1" applyProtection="1">
      <alignment horizontal="center"/>
      <protection hidden="1"/>
    </xf>
    <xf numFmtId="0" fontId="29" fillId="0" borderId="0" xfId="0" applyFont="1" applyAlignment="1">
      <alignment horizontal="left" vertical="center"/>
    </xf>
    <xf numFmtId="0" fontId="8" fillId="0" borderId="0" xfId="0" applyFont="1" applyAlignment="1">
      <alignment horizontal="left" vertical="top"/>
    </xf>
    <xf numFmtId="0" fontId="37" fillId="0" borderId="0" xfId="0" applyFont="1" applyAlignment="1">
      <alignment horizontal="center" vertical="center"/>
    </xf>
    <xf numFmtId="0" fontId="8" fillId="0" borderId="0" xfId="0" applyFont="1" applyAlignment="1">
      <alignment horizontal="left" wrapText="1"/>
    </xf>
    <xf numFmtId="0" fontId="34"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vertical="center" wrapText="1"/>
    </xf>
    <xf numFmtId="0" fontId="41" fillId="0" borderId="11" xfId="0" applyFont="1" applyBorder="1" applyAlignment="1">
      <alignment horizontal="left" vertical="center"/>
    </xf>
    <xf numFmtId="0" fontId="41" fillId="0" borderId="7" xfId="0" applyFont="1" applyBorder="1" applyAlignment="1">
      <alignment horizontal="lef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20" fillId="0" borderId="0" xfId="0" applyFont="1" applyAlignment="1">
      <alignment horizontal="left" vertical="top" wrapText="1"/>
    </xf>
    <xf numFmtId="0" fontId="30" fillId="0" borderId="0" xfId="0" applyFont="1" applyAlignment="1" applyProtection="1">
      <alignment horizontal="left" vertical="top"/>
      <protection hidden="1"/>
    </xf>
    <xf numFmtId="0" fontId="29" fillId="0" borderId="0" xfId="0" applyFont="1" applyAlignment="1">
      <alignment vertical="top"/>
    </xf>
    <xf numFmtId="177" fontId="42" fillId="4" borderId="35" xfId="0" applyNumberFormat="1" applyFont="1" applyFill="1" applyBorder="1" applyProtection="1">
      <alignment vertical="center"/>
      <protection locked="0" hidden="1"/>
    </xf>
    <xf numFmtId="177" fontId="42" fillId="4" borderId="27" xfId="0" quotePrefix="1" applyNumberFormat="1" applyFont="1" applyFill="1" applyBorder="1" applyProtection="1">
      <alignment vertical="center"/>
      <protection locked="0" hidden="1"/>
    </xf>
    <xf numFmtId="177" fontId="42" fillId="4" borderId="35" xfId="0" quotePrefix="1" applyNumberFormat="1" applyFont="1" applyFill="1" applyBorder="1" applyAlignment="1" applyProtection="1">
      <alignment horizontal="right" vertical="center"/>
      <protection locked="0" hidden="1"/>
    </xf>
    <xf numFmtId="177" fontId="42" fillId="4" borderId="27" xfId="0" quotePrefix="1" applyNumberFormat="1" applyFont="1" applyFill="1" applyBorder="1" applyAlignment="1" applyProtection="1">
      <alignment horizontal="right" vertical="center"/>
      <protection locked="0" hidden="1"/>
    </xf>
    <xf numFmtId="177" fontId="42" fillId="4" borderId="17" xfId="0" quotePrefix="1" applyNumberFormat="1" applyFont="1" applyFill="1" applyBorder="1" applyAlignment="1" applyProtection="1">
      <alignment horizontal="right" vertical="center"/>
      <protection locked="0" hidden="1"/>
    </xf>
    <xf numFmtId="177" fontId="42" fillId="4" borderId="30" xfId="0" quotePrefix="1" applyNumberFormat="1" applyFont="1" applyFill="1" applyBorder="1" applyAlignment="1" applyProtection="1">
      <alignment horizontal="right" vertical="center"/>
      <protection locked="0" hidden="1"/>
    </xf>
    <xf numFmtId="177" fontId="42" fillId="4" borderId="38" xfId="0" quotePrefix="1" applyNumberFormat="1" applyFont="1" applyFill="1" applyBorder="1" applyAlignment="1" applyProtection="1">
      <alignment horizontal="right" vertical="center"/>
      <protection locked="0" hidden="1"/>
    </xf>
    <xf numFmtId="177" fontId="42" fillId="4" borderId="31" xfId="0" quotePrefix="1" applyNumberFormat="1" applyFont="1" applyFill="1" applyBorder="1" applyAlignment="1" applyProtection="1">
      <alignment horizontal="right" vertical="center"/>
      <protection locked="0" hidden="1"/>
    </xf>
    <xf numFmtId="0" fontId="20" fillId="0" borderId="0" xfId="0" applyFont="1" applyAlignment="1">
      <alignment horizontal="center" vertical="top"/>
    </xf>
    <xf numFmtId="0" fontId="21" fillId="0" borderId="0" xfId="0" applyFont="1" applyAlignment="1">
      <alignment horizontal="center" vertical="top"/>
    </xf>
    <xf numFmtId="0" fontId="20" fillId="0" borderId="0" xfId="0" applyFont="1" applyAlignment="1">
      <alignment horizontal="right" vertical="top"/>
    </xf>
    <xf numFmtId="0" fontId="20" fillId="0" borderId="0" xfId="0" applyFont="1" applyAlignment="1">
      <alignment horizontal="left" vertical="top"/>
    </xf>
    <xf numFmtId="177" fontId="43" fillId="0" borderId="45" xfId="0" applyNumberFormat="1" applyFont="1" applyBorder="1" applyAlignment="1" applyProtection="1">
      <alignment horizontal="right" vertical="center"/>
      <protection hidden="1"/>
    </xf>
    <xf numFmtId="177" fontId="43" fillId="0" borderId="65" xfId="0" applyNumberFormat="1" applyFont="1" applyBorder="1" applyAlignment="1" applyProtection="1">
      <alignment horizontal="right" vertical="center"/>
      <protection hidden="1"/>
    </xf>
    <xf numFmtId="0" fontId="8" fillId="0" borderId="0" xfId="0" applyFont="1" applyProtection="1">
      <alignment vertical="center"/>
      <protection locked="0"/>
    </xf>
    <xf numFmtId="0" fontId="21" fillId="0" borderId="0" xfId="0" applyFont="1">
      <alignment vertical="center"/>
    </xf>
    <xf numFmtId="0" fontId="8" fillId="0" borderId="0" xfId="0" applyFont="1" applyAlignment="1">
      <alignment vertical="top"/>
    </xf>
    <xf numFmtId="0" fontId="25" fillId="0" borderId="12" xfId="0" applyFont="1" applyBorder="1" applyAlignment="1">
      <alignment horizontal="center" vertical="center" wrapText="1"/>
    </xf>
    <xf numFmtId="0" fontId="44" fillId="4" borderId="17" xfId="0" applyFont="1" applyFill="1" applyBorder="1" applyAlignment="1" applyProtection="1">
      <alignment horizontal="center" vertical="center"/>
      <protection locked="0" hidden="1"/>
    </xf>
    <xf numFmtId="0" fontId="18" fillId="0" borderId="11" xfId="0" applyFont="1" applyBorder="1" applyAlignment="1">
      <alignment horizontal="center"/>
    </xf>
    <xf numFmtId="0" fontId="8" fillId="0" borderId="0" xfId="0" applyFont="1" applyAlignment="1">
      <alignment horizontal="left"/>
    </xf>
    <xf numFmtId="0" fontId="5" fillId="0" borderId="0" xfId="0" applyFont="1" applyAlignment="1">
      <alignment horizontal="right" vertical="center"/>
    </xf>
    <xf numFmtId="0" fontId="5" fillId="0" borderId="0" xfId="0" applyFont="1" applyAlignment="1">
      <alignment horizontal="right"/>
    </xf>
    <xf numFmtId="0" fontId="5" fillId="0" borderId="14" xfId="0" applyFont="1" applyBorder="1" applyAlignment="1">
      <alignment horizontal="right"/>
    </xf>
    <xf numFmtId="0" fontId="5" fillId="0" borderId="15" xfId="0" applyFont="1" applyBorder="1" applyAlignment="1">
      <alignment horizontal="right"/>
    </xf>
    <xf numFmtId="0" fontId="5" fillId="0" borderId="16" xfId="0" applyFont="1" applyBorder="1" applyAlignment="1">
      <alignment horizontal="right"/>
    </xf>
    <xf numFmtId="0" fontId="8" fillId="0" borderId="0" xfId="0" applyFont="1" applyAlignment="1">
      <alignment horizontal="center" vertical="top"/>
    </xf>
    <xf numFmtId="0" fontId="48" fillId="0" borderId="4" xfId="0" applyFont="1" applyBorder="1" applyAlignment="1">
      <alignment horizontal="center" vertical="center"/>
    </xf>
    <xf numFmtId="0" fontId="48" fillId="0" borderId="0" xfId="0" applyFont="1" applyAlignment="1">
      <alignment horizontal="center" vertical="center"/>
    </xf>
    <xf numFmtId="0" fontId="48" fillId="0" borderId="5" xfId="0" applyFont="1" applyBorder="1" applyAlignment="1">
      <alignment horizontal="center" vertical="center"/>
    </xf>
    <xf numFmtId="0" fontId="49" fillId="0" borderId="4" xfId="0" applyFont="1" applyBorder="1" applyAlignment="1">
      <alignment horizontal="center" vertical="center"/>
    </xf>
    <xf numFmtId="0" fontId="49" fillId="0" borderId="0" xfId="0" applyFont="1" applyAlignment="1">
      <alignment horizontal="center" vertical="center"/>
    </xf>
    <xf numFmtId="0" fontId="49" fillId="0" borderId="5" xfId="0" applyFont="1" applyBorder="1" applyAlignment="1">
      <alignment horizontal="center" vertical="center"/>
    </xf>
    <xf numFmtId="0" fontId="14" fillId="0" borderId="0" xfId="0" applyFont="1" applyAlignment="1">
      <alignment horizontal="left" vertical="top" wrapText="1"/>
    </xf>
    <xf numFmtId="0" fontId="8" fillId="0" borderId="0" xfId="0" applyFont="1" applyAlignment="1">
      <alignment horizontal="left" vertical="top" wrapText="1"/>
    </xf>
    <xf numFmtId="0" fontId="28" fillId="0" borderId="0" xfId="0" applyFont="1" applyAlignment="1">
      <alignment horizontal="center" vertical="top"/>
    </xf>
    <xf numFmtId="0" fontId="50" fillId="0" borderId="0" xfId="0" applyFont="1" applyAlignment="1">
      <alignment horizontal="left" vertical="top" wrapText="1"/>
    </xf>
    <xf numFmtId="0" fontId="38" fillId="0" borderId="0" xfId="0" applyFont="1" applyAlignment="1">
      <alignment horizontal="left" vertical="top"/>
    </xf>
    <xf numFmtId="0" fontId="8" fillId="0" borderId="0" xfId="0" applyFont="1" applyAlignment="1">
      <alignment horizontal="left" vertical="center"/>
    </xf>
    <xf numFmtId="0" fontId="8" fillId="0" borderId="17" xfId="0" applyFont="1" applyBorder="1" applyAlignment="1" applyProtection="1">
      <alignment horizontal="left" vertical="center"/>
      <protection hidden="1"/>
    </xf>
    <xf numFmtId="0" fontId="43" fillId="4" borderId="17" xfId="0" applyFont="1" applyFill="1" applyBorder="1" applyAlignment="1" applyProtection="1">
      <alignment horizontal="center" vertical="center" wrapText="1"/>
      <protection locked="0" hidden="1"/>
    </xf>
    <xf numFmtId="0" fontId="3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horizontal="left" vertical="center"/>
      <protection hidden="1"/>
    </xf>
    <xf numFmtId="0" fontId="8" fillId="0" borderId="0" xfId="0" applyFont="1" applyAlignment="1">
      <alignment horizontal="center" vertical="center"/>
    </xf>
    <xf numFmtId="0" fontId="8" fillId="0" borderId="17" xfId="0" applyFont="1" applyBorder="1" applyAlignment="1">
      <alignment horizontal="left" vertical="center"/>
    </xf>
    <xf numFmtId="0" fontId="9" fillId="0" borderId="0" xfId="0" applyFont="1" applyAlignment="1">
      <alignment horizontal="right"/>
    </xf>
    <xf numFmtId="0" fontId="51" fillId="0" borderId="0" xfId="0" applyFont="1" applyAlignment="1">
      <alignment horizontal="center" vertical="center" wrapText="1"/>
    </xf>
    <xf numFmtId="0" fontId="14" fillId="0" borderId="0" xfId="0" applyFont="1" applyAlignment="1">
      <alignment horizontal="left" vertical="center" wrapText="1"/>
    </xf>
    <xf numFmtId="0" fontId="28" fillId="0" borderId="0" xfId="0" applyFont="1" applyAlignment="1">
      <alignment horizontal="left" vertical="center"/>
    </xf>
    <xf numFmtId="176" fontId="29" fillId="0" borderId="7"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43" fillId="4" borderId="20" xfId="0" applyFont="1" applyFill="1" applyBorder="1" applyAlignment="1" applyProtection="1">
      <alignment horizontal="center" vertical="center" wrapText="1"/>
      <protection locked="0" hidden="1"/>
    </xf>
    <xf numFmtId="0" fontId="43" fillId="4" borderId="25" xfId="0" applyFont="1" applyFill="1" applyBorder="1" applyAlignment="1" applyProtection="1">
      <alignment horizontal="center" vertical="center" wrapText="1"/>
      <protection locked="0"/>
    </xf>
    <xf numFmtId="0" fontId="43" fillId="4" borderId="23" xfId="0" applyFont="1" applyFill="1" applyBorder="1" applyAlignment="1" applyProtection="1">
      <alignment horizontal="center" vertical="center" wrapText="1"/>
      <protection locked="0"/>
    </xf>
    <xf numFmtId="0" fontId="43" fillId="4" borderId="29" xfId="0" applyFont="1" applyFill="1" applyBorder="1" applyAlignment="1" applyProtection="1">
      <alignment horizontal="center" vertical="center" wrapText="1"/>
      <protection locked="0"/>
    </xf>
    <xf numFmtId="0" fontId="43" fillId="4" borderId="28" xfId="0" applyFont="1" applyFill="1" applyBorder="1" applyAlignment="1" applyProtection="1">
      <alignment horizontal="center" vertical="center" wrapText="1"/>
      <protection locked="0"/>
    </xf>
    <xf numFmtId="0" fontId="43" fillId="4" borderId="31" xfId="0" applyFont="1" applyFill="1" applyBorder="1" applyAlignment="1" applyProtection="1">
      <alignment horizontal="center" vertical="center" wrapText="1"/>
      <protection locked="0"/>
    </xf>
    <xf numFmtId="0" fontId="43" fillId="4" borderId="30" xfId="0" applyFont="1" applyFill="1" applyBorder="1" applyAlignment="1" applyProtection="1">
      <alignment horizontal="center" vertical="center" wrapText="1"/>
      <protection locked="0"/>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43" fillId="4" borderId="27" xfId="0" applyFont="1" applyFill="1" applyBorder="1" applyAlignment="1" applyProtection="1">
      <alignment horizontal="center" vertical="center" wrapText="1"/>
      <protection locked="0"/>
    </xf>
    <xf numFmtId="0" fontId="43" fillId="4" borderId="26" xfId="0" applyFont="1" applyFill="1" applyBorder="1" applyAlignment="1" applyProtection="1">
      <alignment horizontal="center" vertical="center" wrapText="1"/>
      <protection locked="0"/>
    </xf>
    <xf numFmtId="0" fontId="8" fillId="0" borderId="20" xfId="0" applyFont="1" applyBorder="1" applyAlignment="1">
      <alignment horizontal="center" vertical="center"/>
    </xf>
    <xf numFmtId="0" fontId="43" fillId="4" borderId="21" xfId="0" applyFont="1" applyFill="1" applyBorder="1" applyAlignment="1" applyProtection="1">
      <alignment horizontal="center" vertical="center" wrapText="1"/>
      <protection locked="0"/>
    </xf>
    <xf numFmtId="0" fontId="43" fillId="4" borderId="0" xfId="0" applyFont="1" applyFill="1" applyAlignment="1" applyProtection="1">
      <alignment horizontal="center" vertical="center" wrapText="1"/>
      <protection locked="0"/>
    </xf>
    <xf numFmtId="0" fontId="43" fillId="4" borderId="17" xfId="0" applyFont="1" applyFill="1" applyBorder="1" applyAlignment="1" applyProtection="1">
      <alignment horizontal="center" vertical="center" wrapText="1"/>
      <protection locked="0"/>
    </xf>
    <xf numFmtId="0" fontId="43" fillId="4" borderId="11" xfId="0" applyFont="1" applyFill="1" applyBorder="1" applyAlignment="1" applyProtection="1">
      <alignment horizontal="center" vertical="center" wrapText="1"/>
      <protection locked="0"/>
    </xf>
    <xf numFmtId="0" fontId="43" fillId="4" borderId="34" xfId="0" applyFont="1" applyFill="1" applyBorder="1" applyAlignment="1" applyProtection="1">
      <alignment horizontal="center" vertical="center" wrapText="1"/>
      <protection locked="0"/>
    </xf>
    <xf numFmtId="0" fontId="43" fillId="4" borderId="36" xfId="0" applyFont="1" applyFill="1" applyBorder="1" applyAlignment="1" applyProtection="1">
      <alignment horizontal="center" vertical="center" wrapText="1"/>
      <protection locked="0"/>
    </xf>
    <xf numFmtId="0" fontId="43" fillId="4" borderId="35" xfId="0" applyFont="1" applyFill="1" applyBorder="1" applyAlignment="1" applyProtection="1">
      <alignment horizontal="center" vertical="center" wrapText="1"/>
      <protection locked="0"/>
    </xf>
    <xf numFmtId="0" fontId="43" fillId="4" borderId="38" xfId="0" applyFont="1" applyFill="1" applyBorder="1" applyAlignment="1" applyProtection="1">
      <alignment horizontal="center" vertical="center" wrapText="1"/>
      <protection locked="0"/>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xf>
    <xf numFmtId="0" fontId="8" fillId="0" borderId="28" xfId="0" applyFont="1" applyBorder="1" applyAlignment="1">
      <alignment horizontal="left" vertical="center"/>
    </xf>
    <xf numFmtId="0" fontId="8" fillId="0" borderId="26" xfId="0" applyFont="1" applyBorder="1" applyAlignment="1">
      <alignment horizontal="left" vertical="center"/>
    </xf>
    <xf numFmtId="0" fontId="29" fillId="0" borderId="18" xfId="0" applyFont="1" applyBorder="1" applyAlignment="1">
      <alignment horizontal="left" vertical="center"/>
    </xf>
    <xf numFmtId="0" fontId="8" fillId="0" borderId="19" xfId="0" applyFont="1" applyBorder="1" applyAlignment="1">
      <alignment horizontal="left" vertical="center"/>
    </xf>
    <xf numFmtId="0" fontId="43" fillId="4" borderId="19" xfId="0" applyFont="1" applyFill="1" applyBorder="1" applyAlignment="1" applyProtection="1">
      <alignment horizontal="center" vertical="center" wrapText="1"/>
      <protection locked="0" hidden="1"/>
    </xf>
    <xf numFmtId="0" fontId="29" fillId="0" borderId="18" xfId="0" applyFont="1" applyBorder="1" applyAlignment="1">
      <alignment horizontal="left" vertical="center" wrapText="1"/>
    </xf>
    <xf numFmtId="176" fontId="8" fillId="0" borderId="17" xfId="0" applyNumberFormat="1" applyFont="1" applyBorder="1" applyAlignment="1">
      <alignment horizontal="left" vertical="center" wrapText="1"/>
    </xf>
    <xf numFmtId="0" fontId="8" fillId="0" borderId="21" xfId="0" applyFont="1" applyBorder="1" applyAlignment="1">
      <alignment horizontal="left"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xf>
    <xf numFmtId="0" fontId="29" fillId="0" borderId="20" xfId="0" applyFont="1" applyBorder="1" applyAlignment="1">
      <alignment horizontal="left" vertical="center" wrapText="1"/>
    </xf>
    <xf numFmtId="0" fontId="29" fillId="0" borderId="20" xfId="0" applyFont="1" applyBorder="1" applyAlignment="1">
      <alignment horizontal="left" vertical="center"/>
    </xf>
    <xf numFmtId="0" fontId="44" fillId="4" borderId="20" xfId="0" applyFont="1" applyFill="1" applyBorder="1" applyAlignment="1" applyProtection="1">
      <alignment horizontal="center" vertical="center" wrapText="1"/>
      <protection locked="0" hidden="1"/>
    </xf>
    <xf numFmtId="0" fontId="44" fillId="4" borderId="19" xfId="0" applyFont="1" applyFill="1" applyBorder="1" applyAlignment="1" applyProtection="1">
      <alignment horizontal="center" vertical="center" wrapText="1"/>
      <protection locked="0" hidden="1"/>
    </xf>
    <xf numFmtId="0" fontId="44" fillId="4" borderId="0" xfId="0" applyFont="1" applyFill="1" applyAlignment="1" applyProtection="1">
      <alignment horizontal="center" vertical="center" wrapText="1"/>
      <protection locked="0" hidden="1"/>
    </xf>
    <xf numFmtId="0" fontId="44" fillId="4" borderId="17" xfId="0" applyFont="1" applyFill="1" applyBorder="1" applyAlignment="1" applyProtection="1">
      <alignment horizontal="center" vertical="center" wrapText="1"/>
      <protection locked="0" hidden="1"/>
    </xf>
    <xf numFmtId="0" fontId="44" fillId="4" borderId="85" xfId="0" applyFont="1" applyFill="1" applyBorder="1" applyAlignment="1" applyProtection="1">
      <alignment horizontal="center" vertical="center" wrapText="1"/>
      <protection locked="0" hidden="1"/>
    </xf>
    <xf numFmtId="0" fontId="44" fillId="4" borderId="85" xfId="0" applyFont="1" applyFill="1" applyBorder="1" applyAlignment="1" applyProtection="1">
      <alignment horizontal="center" vertical="center" wrapText="1"/>
      <protection locked="0"/>
    </xf>
    <xf numFmtId="0" fontId="43" fillId="4" borderId="85" xfId="0" applyFont="1" applyFill="1" applyBorder="1" applyAlignment="1" applyProtection="1">
      <alignment horizontal="center" vertical="center" wrapText="1"/>
      <protection locked="0"/>
    </xf>
    <xf numFmtId="0" fontId="43" fillId="4" borderId="85" xfId="0" applyFont="1" applyFill="1" applyBorder="1" applyAlignment="1" applyProtection="1">
      <alignment horizontal="center" vertical="center" wrapText="1"/>
      <protection locked="0" hidden="1"/>
    </xf>
    <xf numFmtId="0" fontId="14" fillId="0" borderId="21"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14" fillId="0" borderId="21" xfId="0" applyFont="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44" fillId="4" borderId="21" xfId="0" applyFont="1" applyFill="1" applyBorder="1" applyAlignment="1" applyProtection="1">
      <alignment horizontal="center" vertical="center" wrapText="1"/>
      <protection locked="0" hidden="1"/>
    </xf>
    <xf numFmtId="0" fontId="44" fillId="4" borderId="0" xfId="0" applyFont="1" applyFill="1" applyBorder="1" applyAlignment="1" applyProtection="1">
      <alignment horizontal="center" vertical="center" wrapText="1"/>
      <protection locked="0" hidden="1"/>
    </xf>
    <xf numFmtId="0" fontId="8" fillId="0" borderId="18"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3" xfId="0" applyFont="1" applyBorder="1" applyAlignment="1">
      <alignment horizontal="left" vertical="center" wrapText="1"/>
    </xf>
    <xf numFmtId="0" fontId="14" fillId="0" borderId="26" xfId="0" applyFont="1" applyBorder="1" applyAlignment="1">
      <alignment horizontal="left" vertical="center" wrapText="1"/>
    </xf>
    <xf numFmtId="0" fontId="8" fillId="0" borderId="17" xfId="0" applyFont="1" applyBorder="1" applyAlignment="1">
      <alignment horizontal="left" vertical="center" wrapText="1"/>
    </xf>
    <xf numFmtId="0" fontId="8" fillId="0" borderId="26" xfId="0" applyFont="1" applyBorder="1" applyAlignment="1">
      <alignment horizontal="left" vertical="center" wrapText="1"/>
    </xf>
    <xf numFmtId="0" fontId="40" fillId="0" borderId="24" xfId="0" applyFont="1" applyBorder="1" applyAlignment="1">
      <alignment horizontal="center" vertical="center" wrapText="1"/>
    </xf>
    <xf numFmtId="0" fontId="3" fillId="0" borderId="85" xfId="0" applyFont="1" applyBorder="1" applyAlignment="1">
      <alignment horizontal="center" vertical="center" wrapText="1"/>
    </xf>
    <xf numFmtId="0" fontId="40" fillId="0" borderId="85" xfId="0" applyFont="1" applyBorder="1" applyAlignment="1">
      <alignment horizontal="center" vertical="center" wrapText="1"/>
    </xf>
    <xf numFmtId="0" fontId="3" fillId="0" borderId="85" xfId="0" applyFont="1" applyBorder="1">
      <alignment vertical="center"/>
    </xf>
    <xf numFmtId="0" fontId="43" fillId="4" borderId="24" xfId="0" applyFont="1" applyFill="1" applyBorder="1" applyAlignment="1" applyProtection="1">
      <alignment horizontal="center" vertical="center" wrapText="1"/>
      <protection locked="0" hidden="1"/>
    </xf>
    <xf numFmtId="0" fontId="43" fillId="4" borderId="24" xfId="0" applyFont="1" applyFill="1" applyBorder="1" applyAlignment="1" applyProtection="1">
      <alignment horizontal="center" vertical="center" wrapText="1"/>
      <protection locked="0"/>
    </xf>
    <xf numFmtId="0" fontId="44" fillId="4" borderId="24" xfId="0" applyFont="1" applyFill="1" applyBorder="1" applyAlignment="1" applyProtection="1">
      <alignment horizontal="center" vertical="center" wrapText="1"/>
      <protection locked="0" hidden="1"/>
    </xf>
    <xf numFmtId="0" fontId="8" fillId="0" borderId="28" xfId="0" applyFont="1" applyBorder="1" applyAlignment="1">
      <alignment horizontal="left" vertical="center" wrapText="1"/>
    </xf>
    <xf numFmtId="0" fontId="14" fillId="0" borderId="18" xfId="0" applyFont="1" applyBorder="1" applyAlignment="1">
      <alignment horizontal="left" vertical="center" wrapText="1"/>
    </xf>
    <xf numFmtId="0" fontId="43" fillId="4" borderId="0" xfId="0" applyFont="1" applyFill="1" applyAlignment="1" applyProtection="1">
      <alignment horizontal="center" vertical="center" wrapText="1"/>
      <protection locked="0" hidden="1"/>
    </xf>
    <xf numFmtId="0" fontId="43" fillId="4" borderId="11" xfId="0" applyFont="1" applyFill="1" applyBorder="1" applyAlignment="1" applyProtection="1">
      <alignment horizontal="center" vertical="center" wrapText="1"/>
      <protection locked="0" hidden="1"/>
    </xf>
    <xf numFmtId="0" fontId="44" fillId="4" borderId="34" xfId="0" applyFont="1" applyFill="1" applyBorder="1" applyAlignment="1" applyProtection="1">
      <alignment horizontal="center" vertical="center" wrapText="1"/>
      <protection locked="0" hidden="1"/>
    </xf>
    <xf numFmtId="0" fontId="44" fillId="4" borderId="36" xfId="0" applyFont="1" applyFill="1" applyBorder="1" applyAlignment="1" applyProtection="1">
      <alignment horizontal="center" vertical="center" wrapText="1"/>
      <protection locked="0" hidden="1"/>
    </xf>
    <xf numFmtId="0" fontId="44" fillId="4" borderId="35" xfId="0" applyFont="1" applyFill="1" applyBorder="1" applyAlignment="1" applyProtection="1">
      <alignment horizontal="center" vertical="center" wrapText="1"/>
      <protection locked="0" hidden="1"/>
    </xf>
    <xf numFmtId="0" fontId="44" fillId="4" borderId="24" xfId="0" applyFont="1" applyFill="1" applyBorder="1" applyAlignment="1" applyProtection="1">
      <alignment horizontal="center" vertical="center" wrapText="1"/>
      <protection locked="0"/>
    </xf>
    <xf numFmtId="0" fontId="14" fillId="0" borderId="21" xfId="0" applyFont="1" applyBorder="1" applyAlignment="1">
      <alignment horizontal="left" vertical="top" wrapText="1"/>
    </xf>
    <xf numFmtId="0" fontId="14" fillId="0" borderId="23" xfId="0" applyFont="1" applyBorder="1" applyAlignment="1">
      <alignment horizontal="left" vertical="top" wrapText="1"/>
    </xf>
    <xf numFmtId="0" fontId="14" fillId="0" borderId="0" xfId="0" applyFont="1" applyBorder="1" applyAlignment="1">
      <alignment horizontal="left" vertical="top" wrapText="1"/>
    </xf>
    <xf numFmtId="0" fontId="14" fillId="0" borderId="28" xfId="0" applyFont="1" applyBorder="1" applyAlignment="1">
      <alignment horizontal="left" vertical="top" wrapText="1"/>
    </xf>
    <xf numFmtId="0" fontId="14" fillId="0" borderId="17" xfId="0" applyFont="1" applyBorder="1" applyAlignment="1">
      <alignment horizontal="left" vertical="top" wrapText="1"/>
    </xf>
    <xf numFmtId="0" fontId="14" fillId="0" borderId="26" xfId="0" applyFont="1" applyBorder="1" applyAlignment="1">
      <alignment horizontal="left" vertical="top" wrapText="1"/>
    </xf>
    <xf numFmtId="14" fontId="44" fillId="4" borderId="24" xfId="0" applyNumberFormat="1" applyFont="1" applyFill="1" applyBorder="1" applyAlignment="1" applyProtection="1">
      <alignment horizontal="center" vertical="center" wrapText="1"/>
      <protection locked="0" hidden="1"/>
    </xf>
    <xf numFmtId="0" fontId="3" fillId="0" borderId="7" xfId="0" applyFont="1" applyBorder="1" applyAlignment="1">
      <alignment horizontal="left" vertical="center" wrapText="1"/>
    </xf>
    <xf numFmtId="0" fontId="7" fillId="0" borderId="22" xfId="0" applyFont="1" applyBorder="1" applyAlignment="1">
      <alignment horizontal="left" vertical="top" wrapText="1"/>
    </xf>
    <xf numFmtId="0" fontId="7" fillId="0" borderId="18" xfId="0" applyFont="1" applyBorder="1" applyAlignment="1">
      <alignment horizontal="left" vertical="top"/>
    </xf>
    <xf numFmtId="0" fontId="7" fillId="0" borderId="11" xfId="0" applyFont="1" applyBorder="1" applyAlignment="1">
      <alignment horizontal="left" vertical="center" wrapText="1"/>
    </xf>
    <xf numFmtId="0" fontId="7" fillId="0" borderId="7" xfId="0" applyFont="1" applyBorder="1" applyAlignment="1">
      <alignment horizontal="left" vertical="top" wrapText="1"/>
    </xf>
    <xf numFmtId="0" fontId="24" fillId="0" borderId="0" xfId="0" applyFont="1" applyAlignment="1">
      <alignment horizontal="left" vertical="center"/>
    </xf>
    <xf numFmtId="0" fontId="7" fillId="0" borderId="0" xfId="0" applyFont="1" applyAlignment="1">
      <alignment horizontal="left" vertical="top" wrapText="1"/>
    </xf>
    <xf numFmtId="0" fontId="7" fillId="0" borderId="22" xfId="0" applyFont="1" applyBorder="1" applyAlignment="1">
      <alignment horizontal="left" vertical="top"/>
    </xf>
    <xf numFmtId="0" fontId="7" fillId="0" borderId="11" xfId="0" applyFont="1" applyBorder="1" applyAlignment="1">
      <alignment horizontal="left" vertical="top" wrapText="1"/>
    </xf>
    <xf numFmtId="0" fontId="19" fillId="0" borderId="22" xfId="0" applyFont="1" applyBorder="1" applyAlignment="1">
      <alignment horizontal="left" vertical="top" wrapText="1"/>
    </xf>
    <xf numFmtId="0" fontId="19" fillId="0" borderId="7" xfId="0" applyFont="1" applyBorder="1" applyAlignment="1">
      <alignment horizontal="left" vertical="top" wrapText="1"/>
    </xf>
    <xf numFmtId="0" fontId="28" fillId="0" borderId="0" xfId="0" applyFont="1" applyAlignment="1">
      <alignment horizontal="left" vertical="center" wrapText="1"/>
    </xf>
    <xf numFmtId="0" fontId="7" fillId="0" borderId="22" xfId="0" applyFont="1" applyBorder="1" applyAlignment="1">
      <alignment vertical="top" wrapText="1"/>
    </xf>
    <xf numFmtId="0" fontId="9" fillId="0" borderId="0" xfId="0" applyFont="1" applyAlignment="1">
      <alignment horizontal="right" wrapText="1"/>
    </xf>
    <xf numFmtId="0" fontId="7" fillId="0" borderId="20" xfId="0" applyFont="1" applyBorder="1" applyAlignment="1">
      <alignment horizontal="left" vertical="top"/>
    </xf>
    <xf numFmtId="0" fontId="7" fillId="0" borderId="19" xfId="0" applyFont="1" applyBorder="1" applyAlignment="1">
      <alignment horizontal="left" vertical="top"/>
    </xf>
    <xf numFmtId="0" fontId="7" fillId="0" borderId="17" xfId="0" applyFont="1" applyBorder="1" applyAlignment="1">
      <alignment horizontal="left" vertical="top" wrapText="1"/>
    </xf>
    <xf numFmtId="0" fontId="24" fillId="0" borderId="0" xfId="0" applyFont="1" applyAlignment="1">
      <alignment horizontal="left" vertical="center" wrapText="1"/>
    </xf>
    <xf numFmtId="0" fontId="14" fillId="0" borderId="0" xfId="0" applyFont="1" applyAlignment="1">
      <alignment horizontal="center" vertical="center"/>
    </xf>
    <xf numFmtId="0" fontId="3" fillId="0" borderId="0" xfId="0" applyFont="1" applyAlignment="1">
      <alignment horizontal="center" vertical="center" wrapText="1"/>
    </xf>
    <xf numFmtId="0" fontId="24" fillId="0" borderId="11" xfId="0" applyFont="1" applyBorder="1" applyAlignment="1">
      <alignment horizontal="center" vertical="top" wrapText="1"/>
    </xf>
    <xf numFmtId="0" fontId="3" fillId="0" borderId="0" xfId="0" applyFont="1" applyAlignment="1">
      <alignment horizontal="left" vertical="center"/>
    </xf>
    <xf numFmtId="0" fontId="41" fillId="0" borderId="0" xfId="0" applyFont="1" applyAlignment="1">
      <alignment horizontal="left" vertical="center" wrapText="1"/>
    </xf>
    <xf numFmtId="0" fontId="7" fillId="0" borderId="20" xfId="0" applyFont="1" applyBorder="1" applyAlignment="1">
      <alignment horizontal="left" vertical="top" wrapText="1"/>
    </xf>
    <xf numFmtId="0" fontId="41" fillId="0" borderId="0" xfId="0" applyFont="1" applyAlignment="1">
      <alignment horizontal="left" vertical="center"/>
    </xf>
    <xf numFmtId="0" fontId="43" fillId="4" borderId="22" xfId="0" applyFont="1" applyFill="1" applyBorder="1" applyAlignment="1" applyProtection="1">
      <alignment horizontal="center" vertical="center" wrapText="1"/>
      <protection locked="0" hidden="1"/>
    </xf>
    <xf numFmtId="0" fontId="43" fillId="4" borderId="20" xfId="0" applyFont="1" applyFill="1" applyBorder="1" applyAlignment="1" applyProtection="1">
      <alignment horizontal="center" vertical="center"/>
      <protection locked="0" hidden="1"/>
    </xf>
    <xf numFmtId="0" fontId="43" fillId="4" borderId="21" xfId="0" applyFont="1" applyFill="1" applyBorder="1" applyAlignment="1" applyProtection="1">
      <alignment horizontal="center" vertical="center" wrapText="1"/>
      <protection locked="0" hidden="1"/>
    </xf>
    <xf numFmtId="0" fontId="22" fillId="2" borderId="11" xfId="0" applyFont="1" applyFill="1" applyBorder="1" applyAlignment="1">
      <alignment horizontal="center" vertical="center"/>
    </xf>
    <xf numFmtId="0" fontId="28" fillId="0" borderId="0" xfId="0" applyFont="1" applyAlignment="1">
      <alignment horizontal="right" vertical="center"/>
    </xf>
    <xf numFmtId="0" fontId="43" fillId="4" borderId="18" xfId="0" applyFont="1" applyFill="1" applyBorder="1" applyAlignment="1" applyProtection="1">
      <alignment horizontal="center" vertical="center" wrapText="1"/>
      <protection locked="0" hidden="1"/>
    </xf>
    <xf numFmtId="0" fontId="9" fillId="0" borderId="0" xfId="0" applyFont="1" applyAlignment="1">
      <alignment horizontal="right" vertical="center"/>
    </xf>
    <xf numFmtId="0" fontId="30" fillId="0" borderId="7" xfId="0" applyFont="1" applyBorder="1" applyAlignment="1">
      <alignment horizontal="left" vertical="center" wrapText="1"/>
    </xf>
    <xf numFmtId="0" fontId="20" fillId="0" borderId="7" xfId="0" applyFont="1" applyBorder="1" applyAlignment="1">
      <alignment horizontal="left" vertical="center" wrapText="1"/>
    </xf>
    <xf numFmtId="0" fontId="18" fillId="0" borderId="7" xfId="0" applyFont="1" applyBorder="1" applyAlignment="1">
      <alignment horizontal="left" vertical="center" wrapText="1"/>
    </xf>
    <xf numFmtId="0" fontId="19" fillId="0" borderId="20" xfId="0" applyFont="1" applyBorder="1" applyAlignment="1">
      <alignment horizontal="left" vertical="center" wrapText="1"/>
    </xf>
    <xf numFmtId="0" fontId="19" fillId="0" borderId="17" xfId="0" applyFont="1" applyBorder="1" applyAlignment="1">
      <alignment horizontal="left" vertical="center" wrapText="1"/>
    </xf>
    <xf numFmtId="0" fontId="19" fillId="0" borderId="21" xfId="0" applyFont="1" applyBorder="1" applyAlignment="1">
      <alignment horizontal="left" vertical="center" wrapText="1"/>
    </xf>
    <xf numFmtId="0" fontId="23" fillId="0" borderId="7" xfId="0" applyFont="1" applyBorder="1" applyAlignment="1">
      <alignment horizontal="left" vertical="center" wrapText="1"/>
    </xf>
    <xf numFmtId="0" fontId="23" fillId="0" borderId="7" xfId="0" applyFont="1" applyBorder="1" applyAlignment="1">
      <alignment horizontal="left" vertical="center"/>
    </xf>
    <xf numFmtId="0" fontId="26" fillId="0" borderId="21" xfId="0" applyFont="1" applyBorder="1" applyAlignment="1">
      <alignment horizontal="left" vertical="center" wrapText="1"/>
    </xf>
    <xf numFmtId="0" fontId="21" fillId="0" borderId="21" xfId="0" applyFont="1" applyBorder="1" applyAlignment="1">
      <alignment horizontal="left" vertical="center" wrapText="1"/>
    </xf>
    <xf numFmtId="0" fontId="26" fillId="0" borderId="0" xfId="0" applyFont="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6" fillId="0" borderId="17" xfId="0" applyFont="1" applyBorder="1" applyAlignment="1">
      <alignment horizontal="left" vertical="center"/>
    </xf>
    <xf numFmtId="0" fontId="19" fillId="0" borderId="21" xfId="0" applyFont="1" applyBorder="1" applyAlignment="1">
      <alignment horizontal="left" vertical="center"/>
    </xf>
    <xf numFmtId="0" fontId="21" fillId="0" borderId="0" xfId="0" applyFont="1" applyAlignment="1">
      <alignment horizontal="left" vertical="center"/>
    </xf>
    <xf numFmtId="0" fontId="26" fillId="0" borderId="0" xfId="0" applyFont="1" applyAlignment="1">
      <alignment horizontal="left" vertical="center"/>
    </xf>
    <xf numFmtId="0" fontId="7" fillId="0" borderId="21" xfId="0" applyFont="1" applyBorder="1" applyAlignment="1">
      <alignment horizontal="left" vertical="center"/>
    </xf>
    <xf numFmtId="0" fontId="19" fillId="0" borderId="20" xfId="0" applyFont="1" applyBorder="1" applyAlignment="1">
      <alignment horizontal="left" vertical="center"/>
    </xf>
    <xf numFmtId="0" fontId="43" fillId="4" borderId="21" xfId="0" applyFont="1" applyFill="1" applyBorder="1" applyAlignment="1" applyProtection="1">
      <alignment horizontal="center" vertical="center"/>
      <protection locked="0" hidden="1"/>
    </xf>
    <xf numFmtId="0" fontId="53" fillId="4" borderId="20" xfId="0" applyFont="1" applyFill="1" applyBorder="1" applyAlignment="1" applyProtection="1">
      <alignment horizontal="center" vertical="center"/>
      <protection locked="0"/>
    </xf>
    <xf numFmtId="0" fontId="30" fillId="0" borderId="11" xfId="0" applyFont="1" applyBorder="1" applyAlignment="1">
      <alignment horizontal="left" vertical="center" wrapText="1"/>
    </xf>
    <xf numFmtId="0" fontId="19" fillId="0" borderId="18" xfId="0" applyFont="1" applyBorder="1" applyAlignment="1">
      <alignment horizontal="left" vertical="center"/>
    </xf>
    <xf numFmtId="0" fontId="19" fillId="0" borderId="11" xfId="0" applyFont="1" applyBorder="1" applyAlignment="1">
      <alignment horizontal="left" vertical="center"/>
    </xf>
    <xf numFmtId="0" fontId="30" fillId="0" borderId="22" xfId="0" applyFont="1" applyBorder="1" applyAlignment="1">
      <alignment horizontal="left" vertical="center"/>
    </xf>
    <xf numFmtId="0" fontId="20" fillId="0" borderId="0" xfId="0" applyFont="1" applyAlignment="1">
      <alignment horizontal="left" vertical="center" wrapText="1"/>
    </xf>
    <xf numFmtId="0" fontId="8" fillId="0" borderId="11" xfId="0" applyFont="1" applyBorder="1" applyAlignment="1">
      <alignment horizontal="left" vertical="center"/>
    </xf>
    <xf numFmtId="0" fontId="19" fillId="0" borderId="21" xfId="0" applyFont="1" applyBorder="1" applyAlignment="1">
      <alignment horizontal="left" vertical="top"/>
    </xf>
    <xf numFmtId="0" fontId="19" fillId="0" borderId="23" xfId="0" applyFont="1" applyBorder="1" applyAlignment="1">
      <alignment horizontal="left" vertical="top"/>
    </xf>
    <xf numFmtId="0" fontId="5" fillId="0" borderId="11" xfId="0" applyFont="1" applyBorder="1" applyAlignment="1">
      <alignment horizontal="left" vertical="top" wrapText="1"/>
    </xf>
    <xf numFmtId="0" fontId="32" fillId="0" borderId="20" xfId="0" applyFont="1" applyBorder="1" applyAlignment="1">
      <alignment horizontal="center" vertical="center" wrapText="1"/>
    </xf>
    <xf numFmtId="0" fontId="32" fillId="0" borderId="20" xfId="0" applyFont="1" applyBorder="1" applyAlignment="1">
      <alignment horizontal="center" vertical="center"/>
    </xf>
    <xf numFmtId="0" fontId="32" fillId="0" borderId="24" xfId="0" applyFont="1" applyBorder="1" applyAlignment="1">
      <alignment horizontal="center" vertical="center"/>
    </xf>
    <xf numFmtId="0" fontId="19" fillId="0" borderId="2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7" xfId="0" applyFont="1" applyBorder="1" applyAlignment="1">
      <alignment horizontal="center" vertical="center" wrapText="1"/>
    </xf>
    <xf numFmtId="0" fontId="44" fillId="4" borderId="21" xfId="0" applyFont="1" applyFill="1" applyBorder="1" applyAlignment="1" applyProtection="1">
      <alignment horizontal="center" vertical="top" wrapText="1"/>
      <protection locked="0" hidden="1"/>
    </xf>
    <xf numFmtId="0" fontId="44" fillId="4" borderId="23" xfId="0" applyFont="1" applyFill="1" applyBorder="1" applyAlignment="1" applyProtection="1">
      <alignment horizontal="center" vertical="top" wrapText="1"/>
      <protection locked="0" hidden="1"/>
    </xf>
    <xf numFmtId="0" fontId="44" fillId="4" borderId="0" xfId="0" applyFont="1" applyFill="1" applyAlignment="1" applyProtection="1">
      <alignment horizontal="center" vertical="top" wrapText="1"/>
      <protection locked="0" hidden="1"/>
    </xf>
    <xf numFmtId="0" fontId="44" fillId="4" borderId="28" xfId="0" applyFont="1" applyFill="1" applyBorder="1" applyAlignment="1" applyProtection="1">
      <alignment horizontal="center" vertical="top" wrapText="1"/>
      <protection locked="0" hidden="1"/>
    </xf>
    <xf numFmtId="0" fontId="44" fillId="4" borderId="17" xfId="0" applyFont="1" applyFill="1" applyBorder="1" applyAlignment="1" applyProtection="1">
      <alignment horizontal="center" vertical="top" wrapText="1"/>
      <protection locked="0" hidden="1"/>
    </xf>
    <xf numFmtId="0" fontId="44" fillId="4" borderId="26" xfId="0" applyFont="1" applyFill="1" applyBorder="1" applyAlignment="1" applyProtection="1">
      <alignment horizontal="center" vertical="top" wrapText="1"/>
      <protection locked="0" hidden="1"/>
    </xf>
    <xf numFmtId="0" fontId="44" fillId="4" borderId="25" xfId="0" applyFont="1" applyFill="1" applyBorder="1" applyAlignment="1" applyProtection="1">
      <alignment horizontal="center" vertical="top" wrapText="1"/>
      <protection locked="0" hidden="1"/>
    </xf>
    <xf numFmtId="0" fontId="44" fillId="4" borderId="29" xfId="0" applyFont="1" applyFill="1" applyBorder="1" applyAlignment="1" applyProtection="1">
      <alignment horizontal="center" vertical="top" wrapText="1"/>
      <protection locked="0" hidden="1"/>
    </xf>
    <xf numFmtId="0" fontId="44" fillId="4" borderId="27" xfId="0" applyFont="1" applyFill="1" applyBorder="1" applyAlignment="1" applyProtection="1">
      <alignment horizontal="center" vertical="top" wrapText="1"/>
      <protection locked="0" hidden="1"/>
    </xf>
    <xf numFmtId="0" fontId="19" fillId="0" borderId="17" xfId="0" applyFont="1" applyBorder="1" applyAlignment="1">
      <alignment horizontal="center" vertical="center"/>
    </xf>
    <xf numFmtId="0" fontId="19" fillId="0" borderId="26" xfId="0" applyFont="1" applyBorder="1" applyAlignment="1">
      <alignment horizontal="center" vertical="center"/>
    </xf>
    <xf numFmtId="0" fontId="32" fillId="0" borderId="21" xfId="0" applyFont="1" applyBorder="1" applyAlignment="1">
      <alignment horizontal="center" vertical="center"/>
    </xf>
    <xf numFmtId="0" fontId="32" fillId="0" borderId="23" xfId="0" applyFont="1" applyBorder="1" applyAlignment="1">
      <alignment horizontal="center" vertical="center"/>
    </xf>
    <xf numFmtId="0" fontId="32" fillId="0" borderId="17" xfId="0" applyFont="1" applyBorder="1" applyAlignment="1">
      <alignment horizontal="center" vertical="center"/>
    </xf>
    <xf numFmtId="0" fontId="32" fillId="0" borderId="26" xfId="0" applyFont="1" applyBorder="1" applyAlignment="1">
      <alignment horizontal="center" vertical="center"/>
    </xf>
    <xf numFmtId="0" fontId="32" fillId="0" borderId="25" xfId="0" applyFont="1" applyBorder="1" applyAlignment="1">
      <alignment horizontal="center" vertical="center"/>
    </xf>
    <xf numFmtId="0" fontId="32" fillId="0" borderId="27" xfId="0" applyFont="1" applyBorder="1" applyAlignment="1">
      <alignment horizontal="center" vertical="center"/>
    </xf>
    <xf numFmtId="0" fontId="32" fillId="0" borderId="0" xfId="0" applyFont="1" applyAlignment="1">
      <alignment horizontal="center" vertical="center"/>
    </xf>
    <xf numFmtId="0" fontId="32" fillId="0" borderId="28" xfId="0" applyFont="1" applyBorder="1" applyAlignment="1">
      <alignment horizontal="center" vertical="center"/>
    </xf>
    <xf numFmtId="0" fontId="32" fillId="0" borderId="25" xfId="0" applyFont="1" applyBorder="1" applyAlignment="1" applyProtection="1">
      <alignment horizontal="center" vertical="top" wrapText="1"/>
      <protection hidden="1"/>
    </xf>
    <xf numFmtId="0" fontId="32" fillId="0" borderId="23" xfId="0" applyFont="1" applyBorder="1" applyAlignment="1" applyProtection="1">
      <alignment horizontal="center" vertical="top" wrapText="1"/>
      <protection hidden="1"/>
    </xf>
    <xf numFmtId="0" fontId="32" fillId="0" borderId="29" xfId="0" applyFont="1" applyBorder="1" applyAlignment="1" applyProtection="1">
      <alignment horizontal="center" vertical="top" wrapText="1"/>
      <protection hidden="1"/>
    </xf>
    <xf numFmtId="0" fontId="32" fillId="0" borderId="28" xfId="0" applyFont="1" applyBorder="1" applyAlignment="1" applyProtection="1">
      <alignment horizontal="center" vertical="top" wrapText="1"/>
      <protection hidden="1"/>
    </xf>
    <xf numFmtId="0" fontId="26" fillId="0" borderId="0" xfId="0" applyFont="1" applyAlignment="1">
      <alignment horizontal="left" vertical="top" wrapText="1"/>
    </xf>
    <xf numFmtId="0" fontId="26" fillId="0" borderId="0" xfId="0" applyFont="1" applyAlignment="1">
      <alignment horizontal="left" vertical="top"/>
    </xf>
    <xf numFmtId="0" fontId="26" fillId="0" borderId="28" xfId="0" applyFont="1" applyBorder="1" applyAlignment="1">
      <alignment horizontal="left" vertical="top"/>
    </xf>
    <xf numFmtId="0" fontId="14" fillId="0" borderId="0" xfId="0" applyFont="1" applyAlignment="1">
      <alignment vertical="top"/>
    </xf>
    <xf numFmtId="0" fontId="14" fillId="0" borderId="28" xfId="0" applyFont="1" applyBorder="1" applyAlignment="1">
      <alignment vertical="top"/>
    </xf>
    <xf numFmtId="0" fontId="14" fillId="0" borderId="17" xfId="0" applyFont="1" applyBorder="1" applyAlignment="1">
      <alignment vertical="top"/>
    </xf>
    <xf numFmtId="0" fontId="14" fillId="0" borderId="26" xfId="0" applyFont="1" applyBorder="1" applyAlignment="1">
      <alignment vertical="top"/>
    </xf>
    <xf numFmtId="0" fontId="32" fillId="0" borderId="27" xfId="0" applyFont="1" applyBorder="1" applyAlignment="1" applyProtection="1">
      <alignment horizontal="center" vertical="top" wrapText="1"/>
      <protection hidden="1"/>
    </xf>
    <xf numFmtId="0" fontId="32" fillId="0" borderId="26" xfId="0" applyFont="1" applyBorder="1" applyAlignment="1" applyProtection="1">
      <alignment horizontal="center" vertical="top" wrapText="1"/>
      <protection hidden="1"/>
    </xf>
    <xf numFmtId="0" fontId="19" fillId="0" borderId="21" xfId="0" applyFont="1" applyBorder="1" applyAlignment="1">
      <alignment horizontal="left" vertical="top" wrapText="1"/>
    </xf>
    <xf numFmtId="0" fontId="19" fillId="0" borderId="23" xfId="0" applyFont="1" applyBorder="1" applyAlignment="1">
      <alignment horizontal="left" vertical="top" wrapText="1"/>
    </xf>
    <xf numFmtId="0" fontId="32" fillId="0" borderId="31" xfId="0" applyFont="1" applyBorder="1" applyAlignment="1" applyProtection="1">
      <alignment horizontal="center" vertical="top" wrapText="1"/>
      <protection hidden="1"/>
    </xf>
    <xf numFmtId="0" fontId="32" fillId="0" borderId="30" xfId="0" applyFont="1" applyBorder="1" applyAlignment="1" applyProtection="1">
      <alignment horizontal="center" vertical="top" wrapText="1"/>
      <protection hidden="1"/>
    </xf>
    <xf numFmtId="0" fontId="44" fillId="4" borderId="31" xfId="0" applyFont="1" applyFill="1" applyBorder="1" applyAlignment="1" applyProtection="1">
      <alignment horizontal="center" vertical="top" wrapText="1"/>
      <protection locked="0" hidden="1"/>
    </xf>
    <xf numFmtId="0" fontId="44" fillId="4" borderId="11" xfId="0" applyFont="1" applyFill="1" applyBorder="1" applyAlignment="1" applyProtection="1">
      <alignment horizontal="center" vertical="top" wrapText="1"/>
      <protection locked="0" hidden="1"/>
    </xf>
    <xf numFmtId="0" fontId="44" fillId="4" borderId="30" xfId="0" applyFont="1" applyFill="1" applyBorder="1" applyAlignment="1" applyProtection="1">
      <alignment horizontal="center" vertical="top" wrapText="1"/>
      <protection locked="0" hidden="1"/>
    </xf>
    <xf numFmtId="0" fontId="19" fillId="0" borderId="25" xfId="0" applyFont="1" applyBorder="1" applyAlignment="1">
      <alignment horizontal="center" vertical="center"/>
    </xf>
    <xf numFmtId="0" fontId="19" fillId="0" borderId="21" xfId="0" applyFont="1" applyBorder="1" applyAlignment="1">
      <alignment horizontal="center" vertical="center"/>
    </xf>
    <xf numFmtId="0" fontId="19" fillId="0" borderId="29"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0" xfId="0" applyFont="1" applyAlignment="1">
      <alignment horizontal="left" vertical="top" wrapText="1"/>
    </xf>
    <xf numFmtId="0" fontId="19" fillId="0" borderId="28" xfId="0" applyFont="1" applyBorder="1" applyAlignment="1">
      <alignment horizontal="left" vertical="top" wrapText="1"/>
    </xf>
    <xf numFmtId="0" fontId="21" fillId="0" borderId="0" xfId="0" applyFont="1" applyAlignment="1">
      <alignment horizontal="left" vertical="top" wrapText="1"/>
    </xf>
    <xf numFmtId="0" fontId="21" fillId="0" borderId="28" xfId="0" applyFont="1" applyBorder="1" applyAlignment="1">
      <alignment horizontal="left" vertical="top" wrapText="1"/>
    </xf>
    <xf numFmtId="0" fontId="21" fillId="0" borderId="17" xfId="0" applyFont="1" applyBorder="1" applyAlignment="1">
      <alignment horizontal="left" vertical="top" wrapText="1"/>
    </xf>
    <xf numFmtId="0" fontId="21" fillId="0" borderId="26" xfId="0" applyFont="1" applyBorder="1" applyAlignment="1">
      <alignment horizontal="left" vertical="top" wrapText="1"/>
    </xf>
    <xf numFmtId="0" fontId="30" fillId="0" borderId="0" xfId="0" applyFont="1" applyAlignment="1">
      <alignment horizontal="left" vertical="center"/>
    </xf>
    <xf numFmtId="0" fontId="19" fillId="0" borderId="0" xfId="0" applyFont="1" applyAlignment="1">
      <alignment horizontal="left" vertical="top"/>
    </xf>
    <xf numFmtId="0" fontId="19" fillId="0" borderId="28" xfId="0" applyFont="1" applyBorder="1" applyAlignment="1">
      <alignment horizontal="left" vertical="top"/>
    </xf>
    <xf numFmtId="0" fontId="44" fillId="4" borderId="17" xfId="0" applyFont="1" applyFill="1" applyBorder="1" applyAlignment="1" applyProtection="1">
      <alignment horizontal="center" vertical="center"/>
      <protection locked="0" hidden="1"/>
    </xf>
    <xf numFmtId="10" fontId="6" fillId="3" borderId="12" xfId="0" applyNumberFormat="1" applyFont="1" applyFill="1" applyBorder="1" applyAlignment="1">
      <alignment horizontal="right" vertical="center"/>
    </xf>
    <xf numFmtId="10" fontId="6" fillId="3" borderId="11" xfId="0" applyNumberFormat="1" applyFont="1" applyFill="1" applyBorder="1" applyAlignment="1">
      <alignment horizontal="right" vertical="center"/>
    </xf>
    <xf numFmtId="10" fontId="6" fillId="3" borderId="30" xfId="0" applyNumberFormat="1" applyFont="1" applyFill="1" applyBorder="1" applyAlignment="1">
      <alignment horizontal="right" vertical="center"/>
    </xf>
    <xf numFmtId="10" fontId="6" fillId="3" borderId="31" xfId="0" applyNumberFormat="1" applyFont="1" applyFill="1" applyBorder="1" applyAlignment="1">
      <alignment horizontal="right" vertical="center"/>
    </xf>
    <xf numFmtId="10" fontId="6" fillId="3" borderId="13" xfId="0" applyNumberFormat="1" applyFont="1" applyFill="1" applyBorder="1" applyAlignment="1">
      <alignment horizontal="right" vertical="center"/>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8" fillId="0" borderId="0" xfId="0" applyFont="1" applyAlignment="1">
      <alignment horizontal="right" vertical="center"/>
    </xf>
    <xf numFmtId="0" fontId="11" fillId="0" borderId="12" xfId="0" applyFont="1" applyBorder="1" applyAlignment="1">
      <alignment horizontal="right" vertical="center"/>
    </xf>
    <xf numFmtId="0" fontId="11" fillId="0" borderId="11" xfId="0" applyFont="1" applyBorder="1" applyAlignment="1">
      <alignment horizontal="right" vertical="center"/>
    </xf>
    <xf numFmtId="0" fontId="11" fillId="0" borderId="13" xfId="0" applyFont="1" applyBorder="1" applyAlignment="1">
      <alignment horizontal="right" vertical="center"/>
    </xf>
    <xf numFmtId="10" fontId="6" fillId="3" borderId="64" xfId="0" applyNumberFormat="1" applyFont="1" applyFill="1" applyBorder="1" applyAlignment="1">
      <alignment horizontal="right" vertical="center"/>
    </xf>
    <xf numFmtId="10" fontId="6" fillId="3" borderId="15" xfId="0" applyNumberFormat="1" applyFont="1" applyFill="1" applyBorder="1" applyAlignment="1">
      <alignment horizontal="right" vertical="center"/>
    </xf>
    <xf numFmtId="10" fontId="6" fillId="3" borderId="58" xfId="0" applyNumberFormat="1" applyFont="1" applyFill="1" applyBorder="1" applyAlignment="1">
      <alignment horizontal="right" vertical="center"/>
    </xf>
    <xf numFmtId="10" fontId="6" fillId="3" borderId="65" xfId="0" applyNumberFormat="1" applyFont="1" applyFill="1" applyBorder="1" applyAlignment="1">
      <alignment horizontal="right" vertical="center"/>
    </xf>
    <xf numFmtId="10" fontId="6" fillId="3" borderId="77" xfId="0" applyNumberFormat="1" applyFont="1" applyFill="1" applyBorder="1" applyAlignment="1">
      <alignment horizontal="right" vertical="center"/>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23" fillId="3" borderId="8" xfId="0" applyFont="1" applyFill="1" applyBorder="1" applyAlignment="1">
      <alignment horizontal="right" vertical="center" wrapText="1"/>
    </xf>
    <xf numFmtId="177" fontId="6" fillId="3" borderId="0" xfId="0" applyNumberFormat="1" applyFont="1" applyFill="1" applyAlignment="1">
      <alignment horizontal="right" vertical="center"/>
    </xf>
    <xf numFmtId="177" fontId="6" fillId="3" borderId="28" xfId="0"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0" fontId="25" fillId="0" borderId="78" xfId="0" applyFont="1" applyBorder="1" applyAlignment="1">
      <alignment horizontal="right" vertical="center"/>
    </xf>
    <xf numFmtId="0" fontId="25" fillId="0" borderId="19" xfId="0" applyFont="1" applyBorder="1" applyAlignment="1">
      <alignment horizontal="right" vertical="center"/>
    </xf>
    <xf numFmtId="0" fontId="25" fillId="0" borderId="54" xfId="0" applyFont="1" applyBorder="1" applyAlignment="1">
      <alignment horizontal="right" vertical="center"/>
    </xf>
    <xf numFmtId="177" fontId="25" fillId="3" borderId="61" xfId="0" applyNumberFormat="1" applyFont="1" applyFill="1" applyBorder="1" applyAlignment="1">
      <alignment horizontal="right" vertical="center"/>
    </xf>
    <xf numFmtId="177" fontId="25" fillId="3" borderId="62" xfId="0" applyNumberFormat="1" applyFont="1" applyFill="1" applyBorder="1" applyAlignment="1">
      <alignment horizontal="right" vertical="center"/>
    </xf>
    <xf numFmtId="177" fontId="25" fillId="3" borderId="79" xfId="0" applyNumberFormat="1" applyFont="1" applyFill="1" applyBorder="1" applyAlignment="1">
      <alignment horizontal="right" vertical="center"/>
    </xf>
    <xf numFmtId="0" fontId="6" fillId="0" borderId="6" xfId="0" applyFont="1" applyBorder="1" applyAlignment="1">
      <alignment horizontal="right" vertical="center" wrapText="1"/>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25" fillId="0" borderId="18" xfId="0" applyFont="1" applyBorder="1" applyAlignment="1">
      <alignment horizontal="left" vertical="center"/>
    </xf>
    <xf numFmtId="0" fontId="25" fillId="0" borderId="55" xfId="0" applyFont="1" applyBorder="1" applyAlignment="1">
      <alignment horizontal="left" vertical="center"/>
    </xf>
    <xf numFmtId="177" fontId="26" fillId="0" borderId="18" xfId="0" applyNumberFormat="1" applyFont="1" applyBorder="1" applyAlignment="1">
      <alignment horizontal="right" vertical="center"/>
    </xf>
    <xf numFmtId="177" fontId="26" fillId="0" borderId="33" xfId="0" applyNumberFormat="1" applyFont="1" applyBorder="1" applyAlignment="1">
      <alignment horizontal="right" vertical="center"/>
    </xf>
    <xf numFmtId="177" fontId="26" fillId="0" borderId="18" xfId="0" applyNumberFormat="1" applyFont="1" applyBorder="1">
      <alignment vertical="center"/>
    </xf>
    <xf numFmtId="177" fontId="26" fillId="0" borderId="55" xfId="0" applyNumberFormat="1" applyFont="1" applyBorder="1">
      <alignment vertical="center"/>
    </xf>
    <xf numFmtId="0" fontId="26" fillId="0" borderId="20" xfId="0" applyFont="1" applyBorder="1" applyAlignment="1">
      <alignment horizontal="left" vertical="center"/>
    </xf>
    <xf numFmtId="0" fontId="26" fillId="0" borderId="52" xfId="0" applyFont="1" applyBorder="1" applyAlignment="1">
      <alignment horizontal="left" vertical="center"/>
    </xf>
    <xf numFmtId="177" fontId="26" fillId="4" borderId="47" xfId="0" applyNumberFormat="1" applyFont="1" applyFill="1" applyBorder="1" applyAlignment="1" applyProtection="1">
      <alignment horizontal="right" vertical="center"/>
      <protection locked="0" hidden="1"/>
    </xf>
    <xf numFmtId="177" fontId="26" fillId="4" borderId="48" xfId="0" applyNumberFormat="1" applyFont="1" applyFill="1" applyBorder="1" applyAlignment="1" applyProtection="1">
      <alignment horizontal="right" vertical="center"/>
      <protection locked="0" hidden="1"/>
    </xf>
    <xf numFmtId="177" fontId="26" fillId="0" borderId="47" xfId="0" applyNumberFormat="1" applyFont="1" applyBorder="1" applyAlignment="1">
      <alignment horizontal="right" vertical="center"/>
    </xf>
    <xf numFmtId="177" fontId="26" fillId="0" borderId="81" xfId="0" applyNumberFormat="1" applyFont="1" applyBorder="1" applyAlignment="1">
      <alignment horizontal="right" vertical="center"/>
    </xf>
    <xf numFmtId="0" fontId="26" fillId="0" borderId="25" xfId="0" applyFont="1" applyBorder="1" applyAlignment="1">
      <alignment horizontal="left" vertical="center"/>
    </xf>
    <xf numFmtId="0" fontId="26" fillId="0" borderId="65" xfId="0" applyFont="1" applyBorder="1" applyAlignment="1">
      <alignment horizontal="left" vertical="center"/>
    </xf>
    <xf numFmtId="177" fontId="26" fillId="0" borderId="21" xfId="0" applyNumberFormat="1" applyFont="1" applyBorder="1" applyAlignment="1">
      <alignment horizontal="right" vertical="center"/>
    </xf>
    <xf numFmtId="177" fontId="26" fillId="0" borderId="67" xfId="0" applyNumberFormat="1" applyFont="1" applyBorder="1" applyAlignment="1">
      <alignment horizontal="right" vertical="center"/>
    </xf>
    <xf numFmtId="177" fontId="26" fillId="0" borderId="15" xfId="0" applyNumberFormat="1" applyFont="1" applyBorder="1" applyAlignment="1">
      <alignment horizontal="right" vertical="center"/>
    </xf>
    <xf numFmtId="177" fontId="26" fillId="0" borderId="77" xfId="0" applyNumberFormat="1" applyFont="1" applyBorder="1" applyAlignment="1">
      <alignment horizontal="right" vertical="center"/>
    </xf>
    <xf numFmtId="0" fontId="26" fillId="4" borderId="17" xfId="0" applyFont="1" applyFill="1" applyBorder="1" applyAlignment="1" applyProtection="1">
      <alignment horizontal="center" vertical="center"/>
      <protection locked="0"/>
    </xf>
    <xf numFmtId="0" fontId="26" fillId="4" borderId="52" xfId="0" applyFont="1" applyFill="1" applyBorder="1" applyAlignment="1" applyProtection="1">
      <alignment horizontal="center" vertical="center"/>
      <protection locked="0"/>
    </xf>
    <xf numFmtId="177" fontId="25" fillId="3" borderId="11" xfId="0" applyNumberFormat="1" applyFont="1" applyFill="1" applyBorder="1" applyAlignment="1">
      <alignment horizontal="right" vertical="center"/>
    </xf>
    <xf numFmtId="177" fontId="25" fillId="3" borderId="30" xfId="0" applyNumberFormat="1" applyFont="1" applyFill="1" applyBorder="1" applyAlignment="1">
      <alignment horizontal="right" vertical="center"/>
    </xf>
    <xf numFmtId="177" fontId="25" fillId="3" borderId="13" xfId="0" applyNumberFormat="1" applyFont="1" applyFill="1" applyBorder="1" applyAlignment="1">
      <alignment horizontal="right" vertical="center"/>
    </xf>
    <xf numFmtId="0" fontId="26" fillId="0" borderId="21" xfId="0" applyFont="1" applyBorder="1" applyAlignment="1">
      <alignment horizontal="left" vertical="center"/>
    </xf>
    <xf numFmtId="0" fontId="26" fillId="0" borderId="67" xfId="0" applyFont="1" applyBorder="1" applyAlignment="1">
      <alignment horizontal="left" vertical="center"/>
    </xf>
    <xf numFmtId="0" fontId="26" fillId="0" borderId="75" xfId="0" applyFont="1" applyBorder="1" applyAlignment="1">
      <alignment horizontal="left" vertical="center"/>
    </xf>
    <xf numFmtId="0" fontId="26" fillId="0" borderId="64" xfId="0" applyFont="1" applyBorder="1" applyAlignment="1">
      <alignment horizontal="left" vertical="center"/>
    </xf>
    <xf numFmtId="177" fontId="26" fillId="4" borderId="21" xfId="0" applyNumberFormat="1" applyFont="1" applyFill="1" applyBorder="1" applyAlignment="1" applyProtection="1">
      <alignment horizontal="right" vertical="center"/>
      <protection locked="0" hidden="1"/>
    </xf>
    <xf numFmtId="177" fontId="26" fillId="4" borderId="23" xfId="0" applyNumberFormat="1" applyFont="1" applyFill="1" applyBorder="1" applyAlignment="1" applyProtection="1">
      <alignment horizontal="right" vertical="center"/>
      <protection locked="0" hidden="1"/>
    </xf>
    <xf numFmtId="177" fontId="26" fillId="4" borderId="15" xfId="0" applyNumberFormat="1" applyFont="1" applyFill="1" applyBorder="1" applyAlignment="1" applyProtection="1">
      <alignment horizontal="right" vertical="center"/>
      <protection locked="0" hidden="1"/>
    </xf>
    <xf numFmtId="177" fontId="26" fillId="4" borderId="58" xfId="0" applyNumberFormat="1" applyFont="1" applyFill="1" applyBorder="1" applyAlignment="1" applyProtection="1">
      <alignment horizontal="right" vertical="center"/>
      <protection locked="0" hidden="1"/>
    </xf>
    <xf numFmtId="0" fontId="26" fillId="0" borderId="57" xfId="0" applyFont="1" applyBorder="1" applyAlignment="1">
      <alignment horizontal="left" vertical="center"/>
    </xf>
    <xf numFmtId="177" fontId="26" fillId="4" borderId="20" xfId="0" applyNumberFormat="1" applyFont="1" applyFill="1" applyBorder="1" applyAlignment="1" applyProtection="1">
      <alignment horizontal="right" vertical="center"/>
      <protection locked="0" hidden="1"/>
    </xf>
    <xf numFmtId="177" fontId="26" fillId="4" borderId="24" xfId="0" applyNumberFormat="1" applyFont="1" applyFill="1" applyBorder="1" applyAlignment="1" applyProtection="1">
      <alignment horizontal="right" vertical="center"/>
      <protection locked="0" hidden="1"/>
    </xf>
    <xf numFmtId="177" fontId="26" fillId="0" borderId="20" xfId="0" applyNumberFormat="1" applyFont="1" applyBorder="1" applyAlignment="1">
      <alignment horizontal="right" vertical="center"/>
    </xf>
    <xf numFmtId="177" fontId="26" fillId="0" borderId="57" xfId="0" applyNumberFormat="1" applyFont="1" applyBorder="1" applyAlignment="1">
      <alignment horizontal="right" vertical="center"/>
    </xf>
    <xf numFmtId="0" fontId="26" fillId="0" borderId="20" xfId="0" applyFont="1" applyBorder="1" applyAlignment="1">
      <alignment horizontal="left" vertical="center" wrapText="1"/>
    </xf>
    <xf numFmtId="0" fontId="26" fillId="0" borderId="57" xfId="0" applyFont="1" applyBorder="1" applyAlignment="1">
      <alignment horizontal="left" vertical="center" wrapText="1"/>
    </xf>
    <xf numFmtId="177" fontId="26" fillId="4" borderId="17" xfId="0" applyNumberFormat="1" applyFont="1" applyFill="1" applyBorder="1" applyAlignment="1" applyProtection="1">
      <alignment horizontal="right" vertical="center"/>
      <protection locked="0" hidden="1"/>
    </xf>
    <xf numFmtId="177" fontId="26" fillId="4" borderId="26" xfId="0" applyNumberFormat="1" applyFont="1" applyFill="1" applyBorder="1" applyAlignment="1" applyProtection="1">
      <alignment horizontal="right" vertical="center"/>
      <protection locked="0" hidden="1"/>
    </xf>
    <xf numFmtId="38" fontId="25" fillId="3" borderId="11" xfId="0" applyNumberFormat="1" applyFont="1" applyFill="1" applyBorder="1" applyAlignment="1">
      <alignment horizontal="right" vertical="center"/>
    </xf>
    <xf numFmtId="38" fontId="25" fillId="3" borderId="30" xfId="0" applyNumberFormat="1" applyFont="1" applyFill="1" applyBorder="1" applyAlignment="1">
      <alignment horizontal="right" vertical="center"/>
    </xf>
    <xf numFmtId="38" fontId="25" fillId="3" borderId="13" xfId="0" applyNumberFormat="1" applyFont="1" applyFill="1" applyBorder="1" applyAlignment="1">
      <alignment horizontal="right" vertical="center"/>
    </xf>
    <xf numFmtId="0" fontId="26" fillId="0" borderId="18" xfId="0" applyFont="1" applyBorder="1" applyAlignment="1">
      <alignment horizontal="right" vertical="center"/>
    </xf>
    <xf numFmtId="0" fontId="26" fillId="0" borderId="33" xfId="0" applyFont="1" applyBorder="1" applyAlignment="1">
      <alignment horizontal="right" vertical="center"/>
    </xf>
    <xf numFmtId="0" fontId="26" fillId="0" borderId="55" xfId="0" applyFont="1" applyBorder="1" applyAlignment="1">
      <alignment horizontal="right" vertical="center"/>
    </xf>
    <xf numFmtId="38" fontId="25" fillId="0" borderId="18" xfId="0" applyNumberFormat="1" applyFont="1" applyBorder="1" applyAlignment="1">
      <alignment horizontal="center" vertical="center"/>
    </xf>
    <xf numFmtId="38" fontId="25" fillId="0" borderId="33" xfId="0" applyNumberFormat="1" applyFont="1" applyBorder="1" applyAlignment="1">
      <alignment horizontal="center" vertical="center"/>
    </xf>
    <xf numFmtId="38" fontId="25" fillId="0" borderId="55" xfId="0" applyNumberFormat="1" applyFont="1" applyBorder="1" applyAlignment="1">
      <alignment horizontal="center" vertical="center"/>
    </xf>
    <xf numFmtId="38" fontId="26" fillId="4" borderId="47" xfId="0" applyNumberFormat="1" applyFont="1" applyFill="1" applyBorder="1" applyAlignment="1" applyProtection="1">
      <alignment horizontal="right" vertical="center"/>
      <protection locked="0" hidden="1"/>
    </xf>
    <xf numFmtId="38" fontId="26" fillId="4" borderId="48" xfId="0" applyNumberFormat="1" applyFont="1" applyFill="1" applyBorder="1" applyAlignment="1" applyProtection="1">
      <alignment horizontal="right" vertical="center"/>
      <protection locked="0" hidden="1"/>
    </xf>
    <xf numFmtId="38" fontId="26" fillId="0" borderId="47" xfId="0" applyNumberFormat="1" applyFont="1" applyBorder="1" applyAlignment="1">
      <alignment horizontal="right" vertical="center"/>
    </xf>
    <xf numFmtId="38" fontId="26" fillId="0" borderId="81" xfId="0" applyNumberFormat="1" applyFont="1" applyBorder="1" applyAlignment="1">
      <alignment horizontal="right" vertical="center"/>
    </xf>
    <xf numFmtId="0" fontId="26" fillId="0" borderId="17" xfId="0" applyFont="1" applyBorder="1" applyAlignment="1">
      <alignment horizontal="left" vertical="center" wrapText="1"/>
    </xf>
    <xf numFmtId="38" fontId="26" fillId="4" borderId="15" xfId="0" applyNumberFormat="1" applyFont="1" applyFill="1" applyBorder="1" applyAlignment="1" applyProtection="1">
      <alignment horizontal="right" vertical="center"/>
      <protection locked="0" hidden="1"/>
    </xf>
    <xf numFmtId="0" fontId="9" fillId="0" borderId="7" xfId="0" applyFont="1" applyBorder="1" applyAlignment="1">
      <alignment horizontal="right"/>
    </xf>
    <xf numFmtId="0" fontId="25" fillId="0" borderId="18" xfId="0" applyFont="1" applyBorder="1" applyAlignment="1">
      <alignment horizontal="left" vertical="center" wrapText="1"/>
    </xf>
    <xf numFmtId="0" fontId="25" fillId="0" borderId="55" xfId="0" applyFont="1" applyBorder="1" applyAlignment="1">
      <alignment horizontal="left" vertical="center" wrapText="1"/>
    </xf>
    <xf numFmtId="38" fontId="25" fillId="0" borderId="18" xfId="0" applyNumberFormat="1" applyFont="1" applyBorder="1" applyAlignment="1">
      <alignment horizontal="right" vertical="center"/>
    </xf>
    <xf numFmtId="38" fontId="25" fillId="0" borderId="33" xfId="0" applyNumberFormat="1" applyFont="1" applyBorder="1" applyAlignment="1">
      <alignment horizontal="right" vertical="center"/>
    </xf>
    <xf numFmtId="38" fontId="25" fillId="0" borderId="55" xfId="0" applyNumberFormat="1" applyFont="1" applyBorder="1" applyAlignment="1">
      <alignment horizontal="right" vertical="center"/>
    </xf>
    <xf numFmtId="38" fontId="26" fillId="0" borderId="21" xfId="0" applyNumberFormat="1" applyFont="1" applyBorder="1" applyAlignment="1">
      <alignment horizontal="right" vertical="center"/>
    </xf>
    <xf numFmtId="38" fontId="26" fillId="0" borderId="67" xfId="0" applyNumberFormat="1" applyFont="1" applyBorder="1" applyAlignment="1">
      <alignment horizontal="right" vertical="center"/>
    </xf>
    <xf numFmtId="38" fontId="26" fillId="0" borderId="15" xfId="0" applyNumberFormat="1" applyFont="1" applyBorder="1" applyAlignment="1">
      <alignment horizontal="right" vertical="center"/>
    </xf>
    <xf numFmtId="38" fontId="26" fillId="0" borderId="77" xfId="0" applyNumberFormat="1" applyFont="1" applyBorder="1" applyAlignment="1">
      <alignment horizontal="right" vertical="center"/>
    </xf>
    <xf numFmtId="0" fontId="26" fillId="0" borderId="67" xfId="0" applyFont="1" applyBorder="1" applyAlignment="1">
      <alignment horizontal="left" vertical="center" wrapText="1"/>
    </xf>
    <xf numFmtId="38" fontId="26" fillId="4" borderId="21" xfId="0" applyNumberFormat="1" applyFont="1" applyFill="1" applyBorder="1" applyAlignment="1" applyProtection="1">
      <alignment horizontal="right" vertical="center"/>
      <protection locked="0" hidden="1"/>
    </xf>
    <xf numFmtId="38" fontId="26" fillId="4" borderId="23" xfId="0" applyNumberFormat="1" applyFont="1" applyFill="1" applyBorder="1" applyAlignment="1" applyProtection="1">
      <alignment horizontal="right" vertical="center"/>
      <protection locked="0" hidden="1"/>
    </xf>
    <xf numFmtId="38" fontId="26" fillId="4" borderId="58" xfId="0" applyNumberFormat="1" applyFont="1" applyFill="1" applyBorder="1" applyAlignment="1" applyProtection="1">
      <alignment horizontal="right" vertical="center"/>
      <protection locked="0" hidden="1"/>
    </xf>
    <xf numFmtId="38" fontId="26" fillId="4" borderId="20" xfId="0" applyNumberFormat="1" applyFont="1" applyFill="1" applyBorder="1" applyAlignment="1" applyProtection="1">
      <alignment horizontal="right" vertical="center"/>
      <protection locked="0" hidden="1"/>
    </xf>
    <xf numFmtId="38" fontId="26" fillId="4" borderId="24" xfId="0" applyNumberFormat="1" applyFont="1" applyFill="1" applyBorder="1" applyAlignment="1" applyProtection="1">
      <alignment horizontal="right" vertical="center"/>
      <protection locked="0" hidden="1"/>
    </xf>
    <xf numFmtId="38" fontId="26" fillId="0" borderId="20" xfId="0" applyNumberFormat="1" applyFont="1" applyBorder="1" applyAlignment="1">
      <alignment horizontal="right" vertical="center"/>
    </xf>
    <xf numFmtId="38" fontId="26" fillId="0" borderId="57" xfId="0" applyNumberFormat="1" applyFont="1" applyBorder="1" applyAlignment="1">
      <alignment horizontal="righ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179" fontId="25" fillId="0" borderId="18" xfId="0" applyNumberFormat="1" applyFont="1" applyBorder="1" applyAlignment="1">
      <alignment horizontal="center" vertical="center"/>
    </xf>
    <xf numFmtId="179" fontId="25" fillId="0" borderId="33" xfId="0" applyNumberFormat="1" applyFont="1" applyBorder="1" applyAlignment="1">
      <alignment horizontal="center" vertical="center"/>
    </xf>
    <xf numFmtId="179" fontId="25" fillId="0" borderId="55" xfId="0" applyNumberFormat="1" applyFont="1" applyBorder="1" applyAlignment="1">
      <alignment horizontal="center" vertical="center"/>
    </xf>
    <xf numFmtId="38" fontId="26" fillId="4" borderId="17" xfId="0" applyNumberFormat="1" applyFont="1" applyFill="1" applyBorder="1" applyAlignment="1" applyProtection="1">
      <alignment horizontal="right" vertical="center"/>
      <protection locked="0" hidden="1"/>
    </xf>
    <xf numFmtId="38" fontId="26" fillId="4" borderId="26" xfId="0" applyNumberFormat="1" applyFont="1" applyFill="1" applyBorder="1" applyAlignment="1" applyProtection="1">
      <alignment horizontal="right" vertical="center"/>
      <protection locked="0" hidden="1"/>
    </xf>
    <xf numFmtId="38" fontId="26" fillId="0" borderId="17" xfId="0" applyNumberFormat="1" applyFont="1" applyBorder="1" applyAlignment="1">
      <alignment horizontal="right" vertical="center"/>
    </xf>
    <xf numFmtId="38" fontId="26" fillId="0" borderId="52" xfId="0" applyNumberFormat="1" applyFont="1" applyBorder="1" applyAlignment="1">
      <alignment horizontal="right" vertical="center"/>
    </xf>
    <xf numFmtId="0" fontId="25" fillId="0" borderId="6" xfId="0" applyFont="1" applyBorder="1" applyAlignment="1">
      <alignment horizontal="right" vertical="center"/>
    </xf>
    <xf numFmtId="0" fontId="25" fillId="0" borderId="7" xfId="0" applyFont="1" applyBorder="1" applyAlignment="1">
      <alignment horizontal="right" vertical="center"/>
    </xf>
    <xf numFmtId="0" fontId="25" fillId="0" borderId="8" xfId="0" applyFont="1" applyBorder="1" applyAlignment="1">
      <alignment horizontal="right" vertical="center"/>
    </xf>
    <xf numFmtId="38" fontId="25" fillId="3" borderId="0" xfId="0" applyNumberFormat="1" applyFont="1" applyFill="1" applyAlignment="1">
      <alignment horizontal="right" vertical="center"/>
    </xf>
    <xf numFmtId="38" fontId="25" fillId="3" borderId="28" xfId="0" applyNumberFormat="1" applyFont="1" applyFill="1" applyBorder="1" applyAlignment="1">
      <alignment horizontal="right" vertical="center"/>
    </xf>
    <xf numFmtId="38" fontId="25" fillId="3" borderId="0" xfId="0" applyNumberFormat="1" applyFont="1" applyFill="1">
      <alignment vertical="center"/>
    </xf>
    <xf numFmtId="38" fontId="25" fillId="3" borderId="10" xfId="0" applyNumberFormat="1" applyFont="1" applyFill="1" applyBorder="1">
      <alignment vertical="center"/>
    </xf>
    <xf numFmtId="0" fontId="27" fillId="0" borderId="12" xfId="0" applyFont="1" applyBorder="1" applyAlignment="1">
      <alignment horizontal="right" vertical="center"/>
    </xf>
    <xf numFmtId="0" fontId="27" fillId="0" borderId="11" xfId="0" applyFont="1" applyBorder="1" applyAlignment="1">
      <alignment horizontal="right" vertical="center"/>
    </xf>
    <xf numFmtId="0" fontId="27" fillId="0" borderId="13" xfId="0" applyFont="1" applyBorder="1" applyAlignment="1">
      <alignment horizontal="right" vertical="center"/>
    </xf>
    <xf numFmtId="10" fontId="25" fillId="3" borderId="12" xfId="0" applyNumberFormat="1" applyFont="1" applyFill="1" applyBorder="1" applyAlignment="1">
      <alignment horizontal="right" vertical="center"/>
    </xf>
    <xf numFmtId="10" fontId="25" fillId="3" borderId="11" xfId="0" applyNumberFormat="1" applyFont="1" applyFill="1" applyBorder="1" applyAlignment="1">
      <alignment horizontal="right" vertical="center"/>
    </xf>
    <xf numFmtId="10" fontId="25" fillId="3" borderId="30" xfId="0" applyNumberFormat="1" applyFont="1" applyFill="1" applyBorder="1" applyAlignment="1">
      <alignment horizontal="right" vertical="center"/>
    </xf>
    <xf numFmtId="10" fontId="25" fillId="3" borderId="31" xfId="0" applyNumberFormat="1" applyFont="1" applyFill="1" applyBorder="1" applyAlignment="1">
      <alignment horizontal="right" vertical="center"/>
    </xf>
    <xf numFmtId="10" fontId="25" fillId="3" borderId="13" xfId="0" applyNumberFormat="1" applyFont="1" applyFill="1" applyBorder="1" applyAlignment="1">
      <alignment horizontal="right" vertical="center"/>
    </xf>
    <xf numFmtId="38" fontId="25" fillId="3" borderId="61" xfId="0" applyNumberFormat="1" applyFont="1" applyFill="1" applyBorder="1" applyAlignment="1">
      <alignment horizontal="right" vertical="center"/>
    </xf>
    <xf numFmtId="38" fontId="25" fillId="3" borderId="62" xfId="0" applyNumberFormat="1" applyFont="1" applyFill="1" applyBorder="1" applyAlignment="1">
      <alignment horizontal="right" vertical="center"/>
    </xf>
    <xf numFmtId="38" fontId="25" fillId="3" borderId="79" xfId="0" applyNumberFormat="1" applyFont="1" applyFill="1" applyBorder="1" applyAlignment="1">
      <alignment horizontal="right" vertical="center"/>
    </xf>
    <xf numFmtId="38" fontId="25" fillId="3" borderId="46" xfId="0" applyNumberFormat="1" applyFont="1" applyFill="1" applyBorder="1" applyAlignment="1">
      <alignment horizontal="right" vertical="center"/>
    </xf>
    <xf numFmtId="38" fontId="25" fillId="3" borderId="60" xfId="0" applyNumberFormat="1" applyFont="1" applyFill="1" applyBorder="1" applyAlignment="1">
      <alignment horizontal="right" vertical="center"/>
    </xf>
    <xf numFmtId="38" fontId="25" fillId="3" borderId="82" xfId="0" applyNumberFormat="1" applyFont="1" applyFill="1" applyBorder="1" applyAlignment="1">
      <alignment horizontal="right" vertical="center"/>
    </xf>
    <xf numFmtId="38" fontId="26" fillId="0" borderId="18" xfId="0" applyNumberFormat="1" applyFont="1" applyBorder="1" applyAlignment="1">
      <alignment horizontal="right" vertical="center"/>
    </xf>
    <xf numFmtId="38" fontId="26" fillId="0" borderId="33" xfId="0" applyNumberFormat="1" applyFont="1" applyBorder="1" applyAlignment="1">
      <alignment horizontal="right" vertical="center"/>
    </xf>
    <xf numFmtId="38" fontId="26" fillId="0" borderId="55" xfId="0" applyNumberFormat="1" applyFont="1" applyBorder="1" applyAlignment="1">
      <alignment horizontal="right" vertical="center"/>
    </xf>
    <xf numFmtId="0" fontId="21" fillId="0" borderId="20" xfId="0" applyFont="1" applyBorder="1" applyAlignment="1">
      <alignment horizontal="left" vertical="center" wrapText="1"/>
    </xf>
    <xf numFmtId="0" fontId="21" fillId="0" borderId="57" xfId="0" applyFont="1" applyBorder="1" applyAlignment="1">
      <alignment horizontal="left" vertical="center" wrapText="1"/>
    </xf>
    <xf numFmtId="0" fontId="26" fillId="0" borderId="20" xfId="2" applyFont="1" applyBorder="1" applyAlignment="1">
      <alignment horizontal="left" vertical="center" wrapText="1"/>
    </xf>
    <xf numFmtId="0" fontId="26" fillId="0" borderId="20" xfId="3" applyFont="1" applyBorder="1" applyAlignment="1">
      <alignment horizontal="left" vertical="center" wrapText="1"/>
    </xf>
    <xf numFmtId="0" fontId="26" fillId="0" borderId="57" xfId="3" applyFont="1" applyBorder="1" applyAlignment="1">
      <alignment horizontal="left" vertical="center" wrapText="1"/>
    </xf>
    <xf numFmtId="0" fontId="25" fillId="0" borderId="18" xfId="2" applyFont="1" applyBorder="1" applyAlignment="1">
      <alignment horizontal="left" vertical="center" wrapText="1"/>
    </xf>
    <xf numFmtId="0" fontId="25" fillId="0" borderId="18" xfId="3" applyFont="1" applyBorder="1" applyAlignment="1">
      <alignment horizontal="left" vertical="center" wrapText="1"/>
    </xf>
    <xf numFmtId="0" fontId="25" fillId="0" borderId="55" xfId="3" applyFont="1" applyBorder="1" applyAlignment="1">
      <alignment horizontal="left" vertical="center" wrapText="1"/>
    </xf>
    <xf numFmtId="0" fontId="26" fillId="0" borderId="10" xfId="0" applyFont="1" applyBorder="1" applyAlignment="1">
      <alignment horizontal="left" vertical="center" wrapText="1"/>
    </xf>
    <xf numFmtId="0" fontId="25" fillId="0" borderId="12" xfId="0" applyFont="1" applyBorder="1" applyAlignment="1">
      <alignment horizontal="right" vertical="center"/>
    </xf>
    <xf numFmtId="0" fontId="26" fillId="0" borderId="20" xfId="2" applyFont="1" applyBorder="1" applyAlignment="1">
      <alignment horizontal="left" vertical="center" shrinkToFit="1"/>
    </xf>
    <xf numFmtId="0" fontId="26" fillId="0" borderId="20" xfId="2" applyFont="1" applyBorder="1" applyAlignment="1">
      <alignment horizontal="left" vertical="center"/>
    </xf>
    <xf numFmtId="0" fontId="26" fillId="0" borderId="57" xfId="2" applyFont="1" applyBorder="1" applyAlignment="1">
      <alignment horizontal="left" vertical="center"/>
    </xf>
    <xf numFmtId="0" fontId="26" fillId="0" borderId="20" xfId="2" applyFont="1" applyBorder="1" applyAlignment="1">
      <alignment horizontal="left" vertical="center" wrapText="1" shrinkToFit="1"/>
    </xf>
    <xf numFmtId="0" fontId="26" fillId="0" borderId="57" xfId="2" applyFont="1" applyBorder="1" applyAlignment="1">
      <alignment horizontal="left" vertical="center" wrapText="1"/>
    </xf>
    <xf numFmtId="0" fontId="26" fillId="0" borderId="20" xfId="3" applyFont="1" applyBorder="1" applyAlignment="1">
      <alignment horizontal="left" vertical="center"/>
    </xf>
    <xf numFmtId="0" fontId="26" fillId="0" borderId="57" xfId="3" applyFont="1" applyBorder="1" applyAlignment="1">
      <alignment horizontal="left" vertical="center"/>
    </xf>
    <xf numFmtId="179" fontId="25" fillId="0" borderId="18" xfId="0" applyNumberFormat="1" applyFont="1" applyBorder="1" applyAlignment="1">
      <alignment horizontal="right" vertical="center"/>
    </xf>
    <xf numFmtId="179" fontId="25" fillId="0" borderId="33" xfId="0" applyNumberFormat="1" applyFont="1" applyBorder="1" applyAlignment="1">
      <alignment horizontal="right" vertical="center"/>
    </xf>
    <xf numFmtId="179" fontId="25" fillId="0" borderId="55" xfId="0" applyNumberFormat="1" applyFont="1" applyBorder="1" applyAlignment="1">
      <alignment horizontal="right" vertical="center"/>
    </xf>
    <xf numFmtId="177" fontId="25" fillId="0" borderId="18" xfId="0" applyNumberFormat="1" applyFont="1" applyBorder="1" applyAlignment="1">
      <alignment horizontal="right" vertical="center"/>
    </xf>
    <xf numFmtId="177" fontId="25" fillId="0" borderId="33" xfId="0" applyNumberFormat="1" applyFont="1" applyBorder="1" applyAlignment="1">
      <alignment horizontal="right" vertical="center"/>
    </xf>
    <xf numFmtId="177" fontId="25" fillId="0" borderId="55" xfId="0" applyNumberFormat="1" applyFont="1" applyBorder="1" applyAlignment="1">
      <alignment horizontal="right" vertical="center"/>
    </xf>
    <xf numFmtId="0" fontId="26" fillId="4" borderId="17" xfId="0" applyFont="1" applyFill="1" applyBorder="1" applyAlignment="1" applyProtection="1">
      <alignment horizontal="left" vertical="center"/>
      <protection locked="0"/>
    </xf>
    <xf numFmtId="0" fontId="26" fillId="4" borderId="52" xfId="0" applyFont="1" applyFill="1" applyBorder="1" applyAlignment="1" applyProtection="1">
      <alignment horizontal="left" vertical="center"/>
      <protection locked="0"/>
    </xf>
    <xf numFmtId="0" fontId="26" fillId="0" borderId="20" xfId="2" applyFont="1" applyBorder="1" applyAlignment="1">
      <alignment vertical="center" wrapText="1"/>
    </xf>
    <xf numFmtId="0" fontId="26" fillId="0" borderId="57" xfId="2" applyFont="1" applyBorder="1" applyAlignment="1">
      <alignment vertical="center" wrapText="1"/>
    </xf>
    <xf numFmtId="0" fontId="26" fillId="0" borderId="20" xfId="3" applyFont="1" applyBorder="1" applyAlignment="1">
      <alignment vertical="center" wrapText="1"/>
    </xf>
    <xf numFmtId="0" fontId="26" fillId="0" borderId="57" xfId="3" applyFont="1" applyBorder="1" applyAlignment="1">
      <alignment vertical="center" wrapText="1"/>
    </xf>
    <xf numFmtId="0" fontId="26" fillId="0" borderId="20" xfId="0" applyFont="1" applyBorder="1" applyAlignment="1">
      <alignment vertical="center" wrapText="1"/>
    </xf>
    <xf numFmtId="0" fontId="26" fillId="0" borderId="57" xfId="0" applyFont="1" applyBorder="1" applyAlignment="1">
      <alignment vertical="center" wrapText="1"/>
    </xf>
    <xf numFmtId="0" fontId="26" fillId="0" borderId="20" xfId="0" applyFont="1" applyBorder="1" applyAlignment="1">
      <alignment horizontal="center" vertical="center"/>
    </xf>
    <xf numFmtId="177" fontId="26" fillId="0" borderId="17" xfId="0" applyNumberFormat="1" applyFont="1" applyBorder="1" applyAlignment="1">
      <alignment horizontal="right" vertical="center"/>
    </xf>
    <xf numFmtId="177" fontId="26" fillId="0" borderId="52" xfId="0" applyNumberFormat="1" applyFont="1" applyBorder="1" applyAlignment="1">
      <alignment horizontal="right" vertical="center"/>
    </xf>
    <xf numFmtId="0" fontId="26" fillId="0" borderId="9" xfId="0" applyFont="1" applyBorder="1" applyAlignment="1">
      <alignment horizontal="left" vertical="center"/>
    </xf>
    <xf numFmtId="177" fontId="26" fillId="4" borderId="0" xfId="0" applyNumberFormat="1" applyFont="1" applyFill="1" applyAlignment="1" applyProtection="1">
      <alignment horizontal="right" vertical="center"/>
      <protection locked="0" hidden="1"/>
    </xf>
    <xf numFmtId="177" fontId="26" fillId="4" borderId="28" xfId="0" applyNumberFormat="1" applyFont="1" applyFill="1" applyBorder="1" applyAlignment="1" applyProtection="1">
      <alignment horizontal="right" vertical="center"/>
      <protection locked="0" hidden="1"/>
    </xf>
    <xf numFmtId="0" fontId="26" fillId="0" borderId="29" xfId="0" applyFont="1" applyBorder="1" applyAlignment="1">
      <alignment horizontal="left" vertical="center"/>
    </xf>
    <xf numFmtId="177" fontId="26" fillId="0" borderId="0" xfId="0" applyNumberFormat="1" applyFont="1" applyAlignment="1">
      <alignment horizontal="right" vertical="center"/>
    </xf>
    <xf numFmtId="177" fontId="26" fillId="0" borderId="10" xfId="0" applyNumberFormat="1" applyFont="1" applyBorder="1" applyAlignment="1">
      <alignment horizontal="right" vertical="center"/>
    </xf>
    <xf numFmtId="0" fontId="26" fillId="0" borderId="27" xfId="0" applyFont="1" applyBorder="1" applyAlignment="1">
      <alignment horizontal="left" vertical="center"/>
    </xf>
    <xf numFmtId="0" fontId="26" fillId="0" borderId="53" xfId="0" applyFont="1" applyBorder="1" applyAlignment="1">
      <alignment horizontal="left" vertical="center"/>
    </xf>
    <xf numFmtId="0" fontId="9" fillId="0" borderId="18" xfId="0" applyFont="1" applyBorder="1" applyAlignment="1">
      <alignment horizontal="right"/>
    </xf>
    <xf numFmtId="177" fontId="26" fillId="0" borderId="55" xfId="0" applyNumberFormat="1" applyFont="1" applyBorder="1" applyAlignment="1">
      <alignment horizontal="right" vertical="center"/>
    </xf>
    <xf numFmtId="0" fontId="25" fillId="0" borderId="56" xfId="0" applyFont="1" applyBorder="1" applyAlignment="1">
      <alignment horizontal="center" vertical="center"/>
    </xf>
    <xf numFmtId="0" fontId="25" fillId="0" borderId="18" xfId="0" applyFont="1" applyBorder="1" applyAlignment="1">
      <alignment horizontal="center" vertical="center"/>
    </xf>
    <xf numFmtId="0" fontId="25" fillId="0" borderId="33" xfId="0" applyFont="1" applyBorder="1" applyAlignment="1">
      <alignment horizontal="center" vertical="center"/>
    </xf>
    <xf numFmtId="0" fontId="25" fillId="0" borderId="40" xfId="0" applyFont="1" applyBorder="1" applyAlignment="1">
      <alignment horizontal="center" vertical="center"/>
    </xf>
    <xf numFmtId="0" fontId="25" fillId="0" borderId="55" xfId="0" applyFont="1" applyBorder="1" applyAlignment="1">
      <alignment horizontal="center" vertical="center"/>
    </xf>
    <xf numFmtId="0" fontId="26" fillId="0" borderId="0" xfId="0" applyFont="1">
      <alignment vertical="center"/>
    </xf>
    <xf numFmtId="0" fontId="26" fillId="0" borderId="10" xfId="0" applyFont="1" applyBorder="1">
      <alignment vertical="center"/>
    </xf>
    <xf numFmtId="177" fontId="25" fillId="0" borderId="18" xfId="0" applyNumberFormat="1" applyFont="1" applyBorder="1" applyAlignment="1">
      <alignment horizontal="center" vertical="center"/>
    </xf>
    <xf numFmtId="177" fontId="25" fillId="0" borderId="33" xfId="0" applyNumberFormat="1" applyFont="1" applyBorder="1" applyAlignment="1">
      <alignment horizontal="center" vertical="center"/>
    </xf>
    <xf numFmtId="177" fontId="25" fillId="0" borderId="55" xfId="0" applyNumberFormat="1" applyFont="1" applyBorder="1" applyAlignment="1">
      <alignment horizontal="center" vertical="center"/>
    </xf>
    <xf numFmtId="0" fontId="26" fillId="0" borderId="17" xfId="0" applyFont="1" applyBorder="1">
      <alignment vertical="center"/>
    </xf>
    <xf numFmtId="0" fontId="26" fillId="0" borderId="52" xfId="0" applyFont="1" applyBorder="1">
      <alignment vertical="center"/>
    </xf>
    <xf numFmtId="0" fontId="25" fillId="0" borderId="56" xfId="0" applyFont="1" applyBorder="1" applyAlignment="1">
      <alignment horizontal="right" vertical="center" wrapText="1"/>
    </xf>
    <xf numFmtId="0" fontId="25" fillId="0" borderId="18" xfId="0" applyFont="1" applyBorder="1" applyAlignment="1">
      <alignment horizontal="right" vertical="center"/>
    </xf>
    <xf numFmtId="0" fontId="25" fillId="0" borderId="55" xfId="0" applyFont="1" applyBorder="1" applyAlignment="1">
      <alignment horizontal="right" vertical="center"/>
    </xf>
    <xf numFmtId="177" fontId="25" fillId="3" borderId="0" xfId="0" applyNumberFormat="1" applyFont="1" applyFill="1" applyAlignment="1">
      <alignment horizontal="right" vertical="center"/>
    </xf>
    <xf numFmtId="177" fontId="25" fillId="3" borderId="28" xfId="0" applyNumberFormat="1" applyFont="1" applyFill="1" applyBorder="1" applyAlignment="1">
      <alignment horizontal="right" vertical="center"/>
    </xf>
    <xf numFmtId="177" fontId="25" fillId="3" borderId="10" xfId="0" applyNumberFormat="1" applyFont="1" applyFill="1" applyBorder="1" applyAlignment="1">
      <alignment horizontal="right" vertical="center"/>
    </xf>
    <xf numFmtId="177" fontId="25" fillId="3" borderId="46" xfId="0" applyNumberFormat="1" applyFont="1" applyFill="1" applyBorder="1" applyAlignment="1">
      <alignment horizontal="right" vertical="center"/>
    </xf>
    <xf numFmtId="177" fontId="25" fillId="3" borderId="60" xfId="0" applyNumberFormat="1" applyFont="1" applyFill="1" applyBorder="1" applyAlignment="1">
      <alignment horizontal="right" vertical="center"/>
    </xf>
    <xf numFmtId="177" fontId="25" fillId="3" borderId="82" xfId="0" applyNumberFormat="1" applyFont="1" applyFill="1" applyBorder="1" applyAlignment="1">
      <alignment horizontal="right" vertical="center"/>
    </xf>
    <xf numFmtId="0" fontId="26" fillId="0" borderId="18" xfId="0" applyFont="1" applyBorder="1" applyAlignment="1">
      <alignment horizontal="left" vertical="center" wrapText="1"/>
    </xf>
    <xf numFmtId="0" fontId="26" fillId="0" borderId="55" xfId="0" applyFont="1" applyBorder="1" applyAlignment="1">
      <alignment horizontal="left" vertical="center" wrapText="1"/>
    </xf>
    <xf numFmtId="177" fontId="26" fillId="4" borderId="18" xfId="0" applyNumberFormat="1" applyFont="1" applyFill="1" applyBorder="1" applyAlignment="1" applyProtection="1">
      <alignment horizontal="right" vertical="center"/>
      <protection locked="0" hidden="1"/>
    </xf>
    <xf numFmtId="177" fontId="26" fillId="4" borderId="33" xfId="0" applyNumberFormat="1" applyFont="1" applyFill="1" applyBorder="1" applyAlignment="1" applyProtection="1">
      <alignment horizontal="right" vertical="center"/>
      <protection locked="0" hidden="1"/>
    </xf>
    <xf numFmtId="0" fontId="26" fillId="0" borderId="19" xfId="0" applyFont="1" applyBorder="1" applyAlignment="1">
      <alignment horizontal="left" vertical="center" wrapText="1"/>
    </xf>
    <xf numFmtId="0" fontId="26" fillId="0" borderId="54" xfId="0" applyFont="1" applyBorder="1" applyAlignment="1">
      <alignment horizontal="left" vertical="center" wrapText="1"/>
    </xf>
    <xf numFmtId="177" fontId="26" fillId="4" borderId="19" xfId="0" applyNumberFormat="1" applyFont="1" applyFill="1" applyBorder="1" applyAlignment="1" applyProtection="1">
      <alignment horizontal="right" vertical="center"/>
      <protection locked="0" hidden="1"/>
    </xf>
    <xf numFmtId="177" fontId="26" fillId="4" borderId="41" xfId="0" applyNumberFormat="1" applyFont="1" applyFill="1" applyBorder="1" applyAlignment="1" applyProtection="1">
      <alignment horizontal="right" vertical="center"/>
      <protection locked="0" hidden="1"/>
    </xf>
    <xf numFmtId="177" fontId="26" fillId="0" borderId="11" xfId="0" applyNumberFormat="1" applyFont="1" applyBorder="1" applyAlignment="1">
      <alignment horizontal="right" vertical="center"/>
    </xf>
    <xf numFmtId="177" fontId="26" fillId="0" borderId="13" xfId="0" applyNumberFormat="1" applyFont="1" applyBorder="1" applyAlignment="1">
      <alignment horizontal="right" vertical="center"/>
    </xf>
    <xf numFmtId="0" fontId="26" fillId="0" borderId="66" xfId="0" applyFont="1" applyBorder="1" applyAlignment="1">
      <alignment horizontal="right" vertical="center"/>
    </xf>
    <xf numFmtId="0" fontId="26" fillId="0" borderId="20" xfId="0" applyFont="1" applyBorder="1" applyAlignment="1">
      <alignment horizontal="right" vertical="center"/>
    </xf>
    <xf numFmtId="0" fontId="26" fillId="0" borderId="21" xfId="0" applyFont="1" applyBorder="1" applyAlignment="1">
      <alignment horizontal="right" vertical="center"/>
    </xf>
    <xf numFmtId="0" fontId="26" fillId="0" borderId="67" xfId="0" applyFont="1" applyBorder="1" applyAlignment="1">
      <alignment horizontal="right" vertical="center"/>
    </xf>
    <xf numFmtId="177" fontId="26" fillId="0" borderId="2" xfId="0" applyNumberFormat="1" applyFont="1" applyBorder="1" applyAlignment="1">
      <alignment horizontal="right" vertical="center"/>
    </xf>
    <xf numFmtId="177" fontId="26" fillId="0" borderId="42" xfId="0" applyNumberFormat="1" applyFont="1" applyBorder="1" applyAlignment="1">
      <alignment horizontal="right" vertical="center"/>
    </xf>
    <xf numFmtId="177" fontId="26" fillId="0" borderId="80" xfId="0" applyNumberFormat="1" applyFont="1" applyBorder="1" applyAlignment="1">
      <alignment horizontal="right" vertical="center"/>
    </xf>
    <xf numFmtId="0" fontId="25" fillId="0" borderId="20" xfId="0" applyFont="1" applyBorder="1" applyAlignment="1">
      <alignment horizontal="left" vertical="center" wrapText="1"/>
    </xf>
    <xf numFmtId="0" fontId="25" fillId="0" borderId="57" xfId="0" applyFont="1" applyBorder="1" applyAlignment="1">
      <alignment horizontal="left" vertical="center" wrapText="1"/>
    </xf>
    <xf numFmtId="0" fontId="25" fillId="0" borderId="66" xfId="0" applyFont="1" applyBorder="1" applyAlignment="1">
      <alignment horizontal="center" vertical="center"/>
    </xf>
    <xf numFmtId="0" fontId="25" fillId="0" borderId="20" xfId="0" applyFont="1" applyBorder="1" applyAlignment="1">
      <alignment horizontal="center" vertical="center"/>
    </xf>
    <xf numFmtId="0" fontId="25" fillId="0" borderId="24" xfId="0" applyFont="1" applyBorder="1" applyAlignment="1">
      <alignment horizontal="center" vertical="center"/>
    </xf>
    <xf numFmtId="0" fontId="25" fillId="0" borderId="37" xfId="0" applyFont="1" applyBorder="1" applyAlignment="1">
      <alignment horizontal="center" vertical="center"/>
    </xf>
    <xf numFmtId="0" fontId="25" fillId="0" borderId="57" xfId="0" applyFont="1" applyBorder="1" applyAlignment="1">
      <alignment horizontal="center" vertical="center"/>
    </xf>
    <xf numFmtId="0" fontId="25" fillId="0" borderId="33" xfId="0" applyFont="1" applyBorder="1" applyAlignment="1">
      <alignment horizontal="right" vertical="center"/>
    </xf>
    <xf numFmtId="0" fontId="25" fillId="0" borderId="17" xfId="0" applyFont="1" applyBorder="1" applyAlignment="1">
      <alignment horizontal="left" vertical="center" wrapText="1"/>
    </xf>
    <xf numFmtId="0" fontId="25" fillId="0" borderId="52" xfId="0" applyFont="1" applyBorder="1" applyAlignment="1">
      <alignment horizontal="left" vertical="center" wrapText="1"/>
    </xf>
    <xf numFmtId="181" fontId="25" fillId="3" borderId="11" xfId="0" applyNumberFormat="1" applyFont="1" applyFill="1" applyBorder="1" applyAlignment="1">
      <alignment horizontal="right" vertical="center"/>
    </xf>
    <xf numFmtId="181" fontId="25" fillId="3" borderId="13" xfId="0" applyNumberFormat="1" applyFont="1" applyFill="1" applyBorder="1" applyAlignment="1">
      <alignment horizontal="right" vertical="center"/>
    </xf>
    <xf numFmtId="181" fontId="26" fillId="4" borderId="20" xfId="0" applyNumberFormat="1" applyFont="1" applyFill="1" applyBorder="1" applyAlignment="1" applyProtection="1">
      <alignment horizontal="right" vertical="center"/>
      <protection locked="0" hidden="1"/>
    </xf>
    <xf numFmtId="181" fontId="26" fillId="4" borderId="24" xfId="0" applyNumberFormat="1" applyFont="1" applyFill="1" applyBorder="1" applyAlignment="1" applyProtection="1">
      <alignment horizontal="right" vertical="center"/>
      <protection locked="0" hidden="1"/>
    </xf>
    <xf numFmtId="0" fontId="25" fillId="0" borderId="18" xfId="2" applyFont="1" applyBorder="1" applyAlignment="1">
      <alignment horizontal="left" vertical="center" shrinkToFit="1"/>
    </xf>
    <xf numFmtId="181" fontId="26" fillId="0" borderId="18" xfId="0" applyNumberFormat="1" applyFont="1" applyBorder="1" applyAlignment="1">
      <alignment horizontal="right" vertical="center"/>
    </xf>
    <xf numFmtId="181" fontId="26" fillId="0" borderId="55" xfId="0" applyNumberFormat="1" applyFont="1" applyBorder="1" applyAlignment="1">
      <alignment horizontal="right" vertical="center"/>
    </xf>
    <xf numFmtId="0" fontId="25" fillId="0" borderId="55" xfId="2" applyFont="1" applyBorder="1" applyAlignment="1">
      <alignment horizontal="left" vertical="center" wrapText="1"/>
    </xf>
    <xf numFmtId="179" fontId="26" fillId="0" borderId="18" xfId="0" applyNumberFormat="1" applyFont="1" applyBorder="1" applyAlignment="1">
      <alignment horizontal="right" vertical="center"/>
    </xf>
    <xf numFmtId="179" fontId="26" fillId="0" borderId="33" xfId="0" applyNumberFormat="1" applyFont="1" applyBorder="1" applyAlignment="1">
      <alignment horizontal="right" vertical="center"/>
    </xf>
    <xf numFmtId="179" fontId="26" fillId="0" borderId="55" xfId="0" applyNumberFormat="1" applyFont="1" applyBorder="1" applyAlignment="1">
      <alignment horizontal="right" vertical="center"/>
    </xf>
    <xf numFmtId="0" fontId="9" fillId="0" borderId="21" xfId="0" applyFont="1" applyBorder="1" applyAlignment="1">
      <alignment horizontal="right"/>
    </xf>
    <xf numFmtId="0" fontId="25" fillId="0" borderId="0" xfId="0" applyFont="1" applyAlignment="1">
      <alignment horizontal="right" vertical="center" wrapText="1"/>
    </xf>
    <xf numFmtId="0" fontId="25" fillId="0" borderId="0" xfId="0" applyFont="1" applyAlignment="1">
      <alignment horizontal="right" vertical="center"/>
    </xf>
    <xf numFmtId="0" fontId="26" fillId="4" borderId="17" xfId="0" applyFont="1" applyFill="1" applyBorder="1" applyAlignment="1" applyProtection="1">
      <alignment horizontal="left" vertical="center" wrapText="1"/>
      <protection locked="0"/>
    </xf>
    <xf numFmtId="0" fontId="26" fillId="4" borderId="52" xfId="0" applyFont="1" applyFill="1" applyBorder="1" applyAlignment="1" applyProtection="1">
      <alignment horizontal="left" vertical="center" wrapText="1"/>
      <protection locked="0"/>
    </xf>
    <xf numFmtId="0" fontId="26" fillId="0" borderId="52" xfId="0" applyFont="1" applyBorder="1" applyAlignment="1">
      <alignment horizontal="left" vertical="center" wrapText="1"/>
    </xf>
    <xf numFmtId="9" fontId="26" fillId="0" borderId="18" xfId="1" applyFont="1" applyBorder="1" applyAlignment="1" applyProtection="1">
      <alignment horizontal="right" vertical="center"/>
    </xf>
    <xf numFmtId="9" fontId="26" fillId="0" borderId="55" xfId="1" applyFont="1" applyBorder="1" applyAlignment="1" applyProtection="1">
      <alignment horizontal="right" vertical="center"/>
    </xf>
    <xf numFmtId="0" fontId="26" fillId="0" borderId="56" xfId="0" applyFont="1" applyBorder="1" applyAlignment="1">
      <alignment horizontal="center" vertical="center"/>
    </xf>
    <xf numFmtId="0" fontId="26" fillId="0" borderId="18" xfId="0" applyFont="1" applyBorder="1" applyAlignment="1">
      <alignment horizontal="center" vertical="center"/>
    </xf>
    <xf numFmtId="0" fontId="26" fillId="0" borderId="33" xfId="0" applyFont="1" applyBorder="1" applyAlignment="1">
      <alignment horizontal="center" vertical="center"/>
    </xf>
    <xf numFmtId="0" fontId="26" fillId="0" borderId="40" xfId="0" applyFont="1" applyBorder="1" applyAlignment="1">
      <alignment horizontal="center" vertical="center"/>
    </xf>
    <xf numFmtId="0" fontId="26" fillId="0" borderId="55" xfId="0" applyFont="1" applyBorder="1" applyAlignment="1">
      <alignment horizontal="center" vertical="center"/>
    </xf>
    <xf numFmtId="0" fontId="26" fillId="0" borderId="25" xfId="0" applyFont="1" applyBorder="1" applyAlignment="1">
      <alignment horizontal="center" vertical="center"/>
    </xf>
    <xf numFmtId="0" fontId="26" fillId="0" borderId="65" xfId="0" applyFont="1" applyBorder="1" applyAlignment="1">
      <alignment horizontal="center" vertical="center"/>
    </xf>
    <xf numFmtId="0" fontId="26" fillId="0" borderId="21" xfId="2" applyFont="1" applyBorder="1" applyAlignment="1">
      <alignment horizontal="left" vertical="center" wrapText="1"/>
    </xf>
    <xf numFmtId="0" fontId="26" fillId="0" borderId="67" xfId="2" applyFont="1" applyBorder="1" applyAlignment="1">
      <alignment horizontal="left" vertical="center" wrapText="1"/>
    </xf>
    <xf numFmtId="0" fontId="25" fillId="0" borderId="20" xfId="2" applyFont="1" applyBorder="1" applyAlignment="1">
      <alignment horizontal="left" vertical="center" wrapText="1"/>
    </xf>
    <xf numFmtId="0" fontId="25" fillId="0" borderId="57" xfId="2" applyFont="1" applyBorder="1" applyAlignment="1">
      <alignment horizontal="left" vertical="center" wrapText="1"/>
    </xf>
    <xf numFmtId="179" fontId="26" fillId="0" borderId="18" xfId="0" applyNumberFormat="1" applyFont="1" applyBorder="1" applyAlignment="1">
      <alignment horizontal="center" vertical="center"/>
    </xf>
    <xf numFmtId="179" fontId="26" fillId="0" borderId="33" xfId="0" applyNumberFormat="1" applyFont="1" applyBorder="1" applyAlignment="1">
      <alignment horizontal="center" vertical="center"/>
    </xf>
    <xf numFmtId="179" fontId="26" fillId="0" borderId="55" xfId="0" applyNumberFormat="1" applyFont="1" applyBorder="1" applyAlignment="1">
      <alignment horizontal="center" vertical="center"/>
    </xf>
    <xf numFmtId="0" fontId="10" fillId="0" borderId="7" xfId="0" applyFont="1" applyBorder="1" applyAlignment="1">
      <alignment horizontal="right"/>
    </xf>
    <xf numFmtId="0" fontId="26" fillId="0" borderId="18" xfId="2" applyFont="1" applyBorder="1" applyAlignment="1">
      <alignment horizontal="left" vertical="center" wrapText="1"/>
    </xf>
    <xf numFmtId="0" fontId="26" fillId="0" borderId="18" xfId="3" applyFont="1" applyBorder="1" applyAlignment="1">
      <alignment horizontal="left" vertical="center" wrapText="1"/>
    </xf>
    <xf numFmtId="0" fontId="26" fillId="0" borderId="55" xfId="3" applyFont="1" applyBorder="1" applyAlignment="1">
      <alignment horizontal="left" vertical="center" wrapText="1"/>
    </xf>
    <xf numFmtId="0" fontId="26" fillId="0" borderId="19" xfId="2" applyFont="1" applyBorder="1" applyAlignment="1">
      <alignment horizontal="left" vertical="center" wrapText="1"/>
    </xf>
    <xf numFmtId="0" fontId="26" fillId="0" borderId="54" xfId="2" applyFont="1" applyBorder="1" applyAlignment="1">
      <alignment horizontal="left" vertical="center" wrapText="1"/>
    </xf>
    <xf numFmtId="177" fontId="26" fillId="0" borderId="19" xfId="0" applyNumberFormat="1" applyFont="1" applyBorder="1" applyAlignment="1">
      <alignment horizontal="right" vertical="center"/>
    </xf>
    <xf numFmtId="177" fontId="26" fillId="0" borderId="54" xfId="0" applyNumberFormat="1" applyFont="1" applyBorder="1" applyAlignment="1">
      <alignment horizontal="right" vertical="center"/>
    </xf>
    <xf numFmtId="0" fontId="25" fillId="0" borderId="19" xfId="2" applyFont="1" applyBorder="1" applyAlignment="1">
      <alignment horizontal="right" vertical="center"/>
    </xf>
    <xf numFmtId="0" fontId="25" fillId="0" borderId="54" xfId="2" applyFont="1" applyBorder="1" applyAlignment="1">
      <alignment horizontal="right" vertical="center"/>
    </xf>
    <xf numFmtId="0" fontId="26" fillId="4" borderId="17" xfId="2" applyFont="1" applyFill="1" applyBorder="1" applyAlignment="1" applyProtection="1">
      <alignment horizontal="left" vertical="center" wrapText="1"/>
      <protection locked="0"/>
    </xf>
    <xf numFmtId="0" fontId="26" fillId="4" borderId="52" xfId="2" applyFont="1" applyFill="1" applyBorder="1" applyAlignment="1" applyProtection="1">
      <alignment horizontal="left" vertical="center" wrapText="1"/>
      <protection locked="0"/>
    </xf>
    <xf numFmtId="177" fontId="26" fillId="0" borderId="61" xfId="0" applyNumberFormat="1" applyFont="1" applyBorder="1" applyAlignment="1">
      <alignment horizontal="right" vertical="center"/>
    </xf>
    <xf numFmtId="177" fontId="26" fillId="0" borderId="62" xfId="0" applyNumberFormat="1" applyFont="1" applyBorder="1" applyAlignment="1">
      <alignment horizontal="right" vertical="center"/>
    </xf>
    <xf numFmtId="177" fontId="26" fillId="0" borderId="79" xfId="0" applyNumberFormat="1" applyFont="1" applyBorder="1" applyAlignment="1">
      <alignment horizontal="right" vertical="center"/>
    </xf>
    <xf numFmtId="0" fontId="26" fillId="0" borderId="21" xfId="0" applyFont="1" applyBorder="1" applyAlignment="1">
      <alignment horizontal="center" vertical="center"/>
    </xf>
    <xf numFmtId="179" fontId="26" fillId="0" borderId="20" xfId="0" applyNumberFormat="1" applyFont="1" applyBorder="1" applyAlignment="1">
      <alignment horizontal="center" vertical="center"/>
    </xf>
    <xf numFmtId="179" fontId="26" fillId="0" borderId="24" xfId="0" applyNumberFormat="1" applyFont="1" applyBorder="1" applyAlignment="1">
      <alignment horizontal="center" vertical="center"/>
    </xf>
    <xf numFmtId="179" fontId="26" fillId="0" borderId="57" xfId="0" applyNumberFormat="1" applyFont="1" applyBorder="1" applyAlignment="1">
      <alignment horizontal="center"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19" xfId="0" applyFont="1" applyBorder="1" applyAlignment="1">
      <alignment horizontal="center" vertical="center"/>
    </xf>
    <xf numFmtId="0" fontId="25" fillId="0" borderId="20" xfId="2" applyFont="1" applyBorder="1" applyAlignment="1">
      <alignment horizontal="right" vertical="center"/>
    </xf>
    <xf numFmtId="0" fontId="25" fillId="0" borderId="57" xfId="2" applyFont="1" applyBorder="1" applyAlignment="1">
      <alignment horizontal="right" vertical="center"/>
    </xf>
    <xf numFmtId="177" fontId="25" fillId="0" borderId="15" xfId="0" applyNumberFormat="1" applyFont="1" applyBorder="1" applyAlignment="1">
      <alignment horizontal="right" vertical="center"/>
    </xf>
    <xf numFmtId="177" fontId="25" fillId="0" borderId="58" xfId="0" applyNumberFormat="1" applyFont="1" applyBorder="1" applyAlignment="1">
      <alignment horizontal="right" vertical="center"/>
    </xf>
    <xf numFmtId="177" fontId="25" fillId="0" borderId="77" xfId="0" applyNumberFormat="1" applyFont="1" applyBorder="1" applyAlignment="1">
      <alignment horizontal="right" vertical="center"/>
    </xf>
    <xf numFmtId="178" fontId="26" fillId="4" borderId="47" xfId="0" applyNumberFormat="1" applyFont="1" applyFill="1" applyBorder="1" applyAlignment="1" applyProtection="1">
      <alignment horizontal="right" vertical="center"/>
      <protection locked="0" hidden="1"/>
    </xf>
    <xf numFmtId="178" fontId="26" fillId="4" borderId="48" xfId="0" applyNumberFormat="1" applyFont="1" applyFill="1" applyBorder="1" applyAlignment="1" applyProtection="1">
      <alignment horizontal="right" vertical="center"/>
      <protection locked="0" hidden="1"/>
    </xf>
    <xf numFmtId="178" fontId="26" fillId="4" borderId="20" xfId="0" applyNumberFormat="1" applyFont="1" applyFill="1" applyBorder="1" applyAlignment="1" applyProtection="1">
      <alignment horizontal="right" vertical="center"/>
      <protection locked="0" hidden="1"/>
    </xf>
    <xf numFmtId="178" fontId="26" fillId="4" borderId="24" xfId="0" applyNumberFormat="1" applyFont="1" applyFill="1" applyBorder="1" applyAlignment="1" applyProtection="1">
      <alignment horizontal="right" vertical="center"/>
      <protection locked="0" hidden="1"/>
    </xf>
    <xf numFmtId="177" fontId="25" fillId="0" borderId="17" xfId="0" applyNumberFormat="1" applyFont="1" applyBorder="1" applyAlignment="1">
      <alignment horizontal="right" vertical="center"/>
    </xf>
    <xf numFmtId="177" fontId="25" fillId="0" borderId="26" xfId="0" applyNumberFormat="1" applyFont="1" applyBorder="1" applyAlignment="1">
      <alignment horizontal="right" vertical="center"/>
    </xf>
    <xf numFmtId="177" fontId="25" fillId="0" borderId="52" xfId="0" applyNumberFormat="1" applyFont="1" applyBorder="1" applyAlignment="1">
      <alignment horizontal="right" vertical="center"/>
    </xf>
    <xf numFmtId="0" fontId="26" fillId="0" borderId="53" xfId="0" applyFont="1" applyBorder="1" applyAlignment="1">
      <alignment horizontal="center" vertical="center"/>
    </xf>
    <xf numFmtId="0" fontId="26" fillId="0" borderId="17"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52" xfId="0" applyFont="1" applyBorder="1" applyAlignment="1">
      <alignment horizontal="center" vertical="center"/>
    </xf>
    <xf numFmtId="0" fontId="26" fillId="0" borderId="24" xfId="0" applyFont="1" applyBorder="1" applyAlignment="1">
      <alignment horizontal="center" vertical="center"/>
    </xf>
    <xf numFmtId="0" fontId="26" fillId="0" borderId="57" xfId="0" applyFont="1" applyBorder="1" applyAlignment="1">
      <alignment horizontal="center" vertical="center"/>
    </xf>
    <xf numFmtId="0" fontId="25" fillId="0" borderId="11" xfId="0" applyFont="1" applyBorder="1" applyAlignment="1">
      <alignment horizontal="right" vertical="center"/>
    </xf>
    <xf numFmtId="0" fontId="25" fillId="0" borderId="13" xfId="0" applyFont="1" applyBorder="1" applyAlignment="1">
      <alignment horizontal="right" vertical="center"/>
    </xf>
    <xf numFmtId="40" fontId="25" fillId="0" borderId="18" xfId="0" applyNumberFormat="1" applyFont="1" applyBorder="1" applyAlignment="1">
      <alignment horizontal="center" vertical="center"/>
    </xf>
    <xf numFmtId="40" fontId="25" fillId="0" borderId="33" xfId="0" applyNumberFormat="1" applyFont="1" applyBorder="1" applyAlignment="1">
      <alignment horizontal="center" vertical="center"/>
    </xf>
    <xf numFmtId="40" fontId="25" fillId="0" borderId="55" xfId="0" applyNumberFormat="1" applyFont="1" applyBorder="1" applyAlignment="1">
      <alignment horizontal="center" vertical="center"/>
    </xf>
    <xf numFmtId="0" fontId="6" fillId="3" borderId="50" xfId="0" applyFont="1" applyFill="1" applyBorder="1" applyAlignment="1">
      <alignment horizontal="left" vertical="center"/>
    </xf>
    <xf numFmtId="0" fontId="6" fillId="3" borderId="22" xfId="0" applyFont="1" applyFill="1" applyBorder="1" applyAlignment="1">
      <alignment horizontal="left" vertical="center"/>
    </xf>
    <xf numFmtId="0" fontId="6" fillId="3" borderId="51" xfId="0" applyFont="1" applyFill="1" applyBorder="1" applyAlignment="1">
      <alignment horizontal="left" vertical="center"/>
    </xf>
    <xf numFmtId="0" fontId="9" fillId="3" borderId="50"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51" xfId="0" applyFont="1" applyFill="1" applyBorder="1" applyAlignment="1">
      <alignment horizontal="center" vertical="center"/>
    </xf>
    <xf numFmtId="0" fontId="25" fillId="0" borderId="18" xfId="0" applyFont="1" applyBorder="1" applyAlignment="1">
      <alignment vertical="center" wrapText="1"/>
    </xf>
    <xf numFmtId="0" fontId="25" fillId="0" borderId="55" xfId="0" applyFont="1" applyBorder="1" applyAlignment="1">
      <alignment vertical="center" wrapText="1"/>
    </xf>
    <xf numFmtId="0" fontId="6" fillId="0" borderId="6" xfId="0" applyFont="1" applyBorder="1" applyAlignment="1">
      <alignment horizontal="right" vertical="center"/>
    </xf>
    <xf numFmtId="38" fontId="6" fillId="3" borderId="2" xfId="0" applyNumberFormat="1" applyFont="1" applyFill="1" applyBorder="1" applyAlignment="1">
      <alignment horizontal="right" vertical="center"/>
    </xf>
    <xf numFmtId="38" fontId="6" fillId="3" borderId="42" xfId="0" applyNumberFormat="1" applyFont="1" applyFill="1" applyBorder="1" applyAlignment="1">
      <alignment horizontal="right" vertical="center"/>
    </xf>
    <xf numFmtId="38" fontId="6" fillId="3" borderId="80" xfId="0" applyNumberFormat="1" applyFont="1" applyFill="1" applyBorder="1" applyAlignment="1">
      <alignment horizontal="right" vertical="center"/>
    </xf>
    <xf numFmtId="38" fontId="26" fillId="4" borderId="21" xfId="0" applyNumberFormat="1" applyFont="1" applyFill="1" applyBorder="1" applyAlignment="1" applyProtection="1">
      <alignment horizontal="right" vertical="center"/>
      <protection locked="0"/>
    </xf>
    <xf numFmtId="38" fontId="26" fillId="4" borderId="23" xfId="0" applyNumberFormat="1" applyFont="1" applyFill="1" applyBorder="1" applyAlignment="1" applyProtection="1">
      <alignment horizontal="right" vertical="center"/>
      <protection locked="0"/>
    </xf>
    <xf numFmtId="38" fontId="26" fillId="4" borderId="15" xfId="0" applyNumberFormat="1" applyFont="1" applyFill="1" applyBorder="1" applyAlignment="1" applyProtection="1">
      <alignment horizontal="right" vertical="center"/>
      <protection locked="0"/>
    </xf>
    <xf numFmtId="38" fontId="26" fillId="4" borderId="58" xfId="0" applyNumberFormat="1" applyFont="1" applyFill="1" applyBorder="1" applyAlignment="1" applyProtection="1">
      <alignment horizontal="right" vertical="center"/>
      <protection locked="0"/>
    </xf>
    <xf numFmtId="38" fontId="26" fillId="4" borderId="17" xfId="0" applyNumberFormat="1" applyFont="1" applyFill="1" applyBorder="1" applyAlignment="1" applyProtection="1">
      <alignment horizontal="right" vertical="center"/>
      <protection locked="0"/>
    </xf>
    <xf numFmtId="38" fontId="26" fillId="4" borderId="26" xfId="0" applyNumberFormat="1" applyFont="1" applyFill="1" applyBorder="1" applyAlignment="1" applyProtection="1">
      <alignment horizontal="right" vertical="center"/>
      <protection locked="0"/>
    </xf>
    <xf numFmtId="38" fontId="26" fillId="4" borderId="0" xfId="0" applyNumberFormat="1" applyFont="1" applyFill="1" applyAlignment="1" applyProtection="1">
      <alignment horizontal="right" vertical="center"/>
      <protection locked="0" hidden="1"/>
    </xf>
    <xf numFmtId="38" fontId="26" fillId="4" borderId="28" xfId="0" applyNumberFormat="1" applyFont="1" applyFill="1" applyBorder="1" applyAlignment="1" applyProtection="1">
      <alignment horizontal="right" vertical="center"/>
      <protection locked="0" hidden="1"/>
    </xf>
    <xf numFmtId="0" fontId="3" fillId="0" borderId="0" xfId="0" applyFont="1" applyAlignment="1">
      <alignment horizontal="right" vertical="center"/>
    </xf>
    <xf numFmtId="0" fontId="22" fillId="2" borderId="0" xfId="0" applyFont="1" applyFill="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center" wrapText="1"/>
    </xf>
    <xf numFmtId="0" fontId="6" fillId="0" borderId="7" xfId="0" applyFont="1" applyBorder="1" applyAlignment="1">
      <alignment horizontal="left" vertical="center"/>
    </xf>
    <xf numFmtId="0" fontId="7" fillId="0" borderId="18" xfId="0" applyFont="1" applyBorder="1" applyAlignment="1">
      <alignment horizontal="left" vertical="center" wrapText="1"/>
    </xf>
    <xf numFmtId="0" fontId="6" fillId="4" borderId="18" xfId="0" applyFont="1" applyFill="1" applyBorder="1" applyAlignment="1" applyProtection="1">
      <alignment horizontal="center" vertical="center" wrapText="1"/>
      <protection locked="0" hidden="1"/>
    </xf>
    <xf numFmtId="0" fontId="6" fillId="4" borderId="55" xfId="0" applyFont="1" applyFill="1" applyBorder="1" applyAlignment="1" applyProtection="1">
      <alignment horizontal="center" vertical="center" wrapText="1"/>
      <protection locked="0" hidden="1"/>
    </xf>
    <xf numFmtId="0" fontId="25" fillId="0" borderId="19" xfId="0" applyFont="1" applyBorder="1" applyAlignment="1">
      <alignment horizontal="left" vertical="center"/>
    </xf>
    <xf numFmtId="0" fontId="25" fillId="0" borderId="54" xfId="0" applyFont="1" applyBorder="1" applyAlignment="1">
      <alignment horizontal="left" vertical="center"/>
    </xf>
    <xf numFmtId="0" fontId="25" fillId="0" borderId="19" xfId="0" applyFont="1" applyBorder="1" applyAlignment="1">
      <alignment horizontal="center" vertical="center" wrapText="1"/>
    </xf>
    <xf numFmtId="0" fontId="25" fillId="0" borderId="19" xfId="0" applyFont="1" applyBorder="1" applyAlignment="1">
      <alignment horizontal="center" vertical="center"/>
    </xf>
    <xf numFmtId="0" fontId="25" fillId="0" borderId="41" xfId="0" applyFont="1" applyBorder="1" applyAlignment="1">
      <alignment horizontal="center" vertical="center"/>
    </xf>
    <xf numFmtId="0" fontId="25" fillId="0" borderId="54" xfId="0" applyFont="1" applyBorder="1" applyAlignment="1">
      <alignment horizontal="center" vertical="center"/>
    </xf>
    <xf numFmtId="0" fontId="6" fillId="0" borderId="11" xfId="0" applyFont="1" applyBorder="1">
      <alignment vertical="center"/>
    </xf>
    <xf numFmtId="0" fontId="7" fillId="0" borderId="19" xfId="0" applyFont="1" applyBorder="1" applyAlignment="1">
      <alignment horizontal="left" vertical="center" wrapText="1"/>
    </xf>
    <xf numFmtId="0" fontId="6" fillId="4" borderId="19" xfId="0" applyFont="1" applyFill="1" applyBorder="1" applyAlignment="1" applyProtection="1">
      <alignment horizontal="center" vertical="center" wrapText="1"/>
      <protection locked="0" hidden="1"/>
    </xf>
    <xf numFmtId="0" fontId="6" fillId="4" borderId="54" xfId="0" applyFont="1" applyFill="1" applyBorder="1" applyAlignment="1" applyProtection="1">
      <alignment horizontal="center" vertical="center" wrapText="1"/>
      <protection locked="0" hidden="1"/>
    </xf>
    <xf numFmtId="0" fontId="6" fillId="0" borderId="8" xfId="0" applyFont="1" applyBorder="1" applyAlignment="1">
      <alignment horizontal="left"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53" xfId="0" applyFont="1" applyBorder="1" applyAlignment="1">
      <alignment horizontal="center" vertical="center"/>
    </xf>
    <xf numFmtId="0" fontId="25" fillId="0" borderId="17" xfId="0" applyFont="1" applyBorder="1" applyAlignment="1">
      <alignment horizontal="center" vertical="center"/>
    </xf>
    <xf numFmtId="0" fontId="25" fillId="0" borderId="52" xfId="0" applyFont="1" applyBorder="1" applyAlignment="1">
      <alignment horizontal="center" vertical="center"/>
    </xf>
    <xf numFmtId="0" fontId="7" fillId="0" borderId="17" xfId="0" applyFont="1" applyBorder="1" applyAlignment="1">
      <alignment horizontal="left" vertical="center" wrapText="1"/>
    </xf>
    <xf numFmtId="0" fontId="7" fillId="0" borderId="52" xfId="0" applyFont="1" applyBorder="1" applyAlignment="1">
      <alignment horizontal="left" vertical="center" wrapText="1"/>
    </xf>
    <xf numFmtId="0" fontId="11" fillId="3" borderId="12"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13" xfId="0" applyFont="1" applyFill="1" applyBorder="1" applyAlignment="1">
      <alignment horizontal="right" vertical="center"/>
    </xf>
    <xf numFmtId="10" fontId="25" fillId="3" borderId="64" xfId="0" applyNumberFormat="1" applyFont="1" applyFill="1" applyBorder="1" applyAlignment="1">
      <alignment horizontal="right" vertical="center"/>
    </xf>
    <xf numFmtId="10" fontId="25" fillId="3" borderId="15" xfId="0" applyNumberFormat="1" applyFont="1" applyFill="1" applyBorder="1" applyAlignment="1">
      <alignment horizontal="right" vertical="center"/>
    </xf>
    <xf numFmtId="10" fontId="25" fillId="3" borderId="58" xfId="0" applyNumberFormat="1" applyFont="1" applyFill="1" applyBorder="1" applyAlignment="1">
      <alignment horizontal="right" vertical="center"/>
    </xf>
    <xf numFmtId="10" fontId="25" fillId="3" borderId="65" xfId="0" applyNumberFormat="1" applyFont="1" applyFill="1" applyBorder="1" applyAlignment="1">
      <alignment horizontal="right" vertical="center"/>
    </xf>
    <xf numFmtId="10" fontId="25" fillId="3" borderId="77" xfId="0" applyNumberFormat="1" applyFont="1" applyFill="1" applyBorder="1" applyAlignment="1">
      <alignment horizontal="right" vertical="center"/>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8" xfId="0" applyFont="1" applyFill="1" applyBorder="1" applyAlignment="1">
      <alignment horizontal="right" vertical="center" wrapText="1"/>
    </xf>
    <xf numFmtId="177" fontId="25" fillId="0" borderId="18" xfId="0" applyNumberFormat="1" applyFont="1" applyBorder="1">
      <alignment vertical="center"/>
    </xf>
    <xf numFmtId="177" fontId="25" fillId="0" borderId="55" xfId="0" applyNumberFormat="1" applyFont="1" applyBorder="1">
      <alignment vertical="center"/>
    </xf>
    <xf numFmtId="178" fontId="25" fillId="3" borderId="11" xfId="0" applyNumberFormat="1" applyFont="1" applyFill="1" applyBorder="1" applyAlignment="1">
      <alignment horizontal="right" vertical="center"/>
    </xf>
    <xf numFmtId="178" fontId="25" fillId="3" borderId="30" xfId="0" applyNumberFormat="1" applyFont="1" applyFill="1" applyBorder="1" applyAlignment="1">
      <alignment horizontal="right" vertical="center"/>
    </xf>
    <xf numFmtId="178" fontId="25" fillId="0" borderId="18" xfId="0" applyNumberFormat="1" applyFont="1" applyBorder="1" applyAlignment="1">
      <alignment horizontal="right" vertical="center"/>
    </xf>
    <xf numFmtId="178" fontId="25" fillId="0" borderId="33" xfId="0" applyNumberFormat="1" applyFont="1" applyBorder="1" applyAlignment="1">
      <alignment horizontal="right" vertical="center"/>
    </xf>
    <xf numFmtId="178" fontId="26" fillId="4" borderId="21" xfId="0" applyNumberFormat="1" applyFont="1" applyFill="1" applyBorder="1" applyAlignment="1" applyProtection="1">
      <alignment horizontal="right" vertical="center"/>
      <protection locked="0" hidden="1"/>
    </xf>
    <xf numFmtId="178" fontId="26" fillId="4" borderId="23" xfId="0" applyNumberFormat="1" applyFont="1" applyFill="1" applyBorder="1" applyAlignment="1" applyProtection="1">
      <alignment horizontal="right" vertical="center"/>
      <protection locked="0" hidden="1"/>
    </xf>
    <xf numFmtId="178" fontId="26" fillId="4" borderId="15" xfId="0" applyNumberFormat="1" applyFont="1" applyFill="1" applyBorder="1" applyAlignment="1" applyProtection="1">
      <alignment horizontal="right" vertical="center"/>
      <protection locked="0" hidden="1"/>
    </xf>
    <xf numFmtId="178" fontId="26" fillId="4" borderId="58" xfId="0" applyNumberFormat="1" applyFont="1" applyFill="1" applyBorder="1" applyAlignment="1" applyProtection="1">
      <alignment horizontal="right" vertical="center"/>
      <protection locked="0" hidden="1"/>
    </xf>
    <xf numFmtId="177" fontId="25" fillId="3" borderId="2" xfId="0" applyNumberFormat="1" applyFont="1" applyFill="1" applyBorder="1" applyAlignment="1">
      <alignment horizontal="right" vertical="center"/>
    </xf>
    <xf numFmtId="177" fontId="25" fillId="3" borderId="42" xfId="0" applyNumberFormat="1" applyFont="1" applyFill="1" applyBorder="1" applyAlignment="1">
      <alignment horizontal="right" vertical="center"/>
    </xf>
    <xf numFmtId="177" fontId="25" fillId="3" borderId="0" xfId="0" applyNumberFormat="1" applyFont="1" applyFill="1">
      <alignment vertical="center"/>
    </xf>
    <xf numFmtId="177" fontId="25" fillId="3" borderId="10" xfId="0" applyNumberFormat="1" applyFont="1" applyFill="1" applyBorder="1">
      <alignment vertical="center"/>
    </xf>
    <xf numFmtId="0" fontId="25" fillId="0" borderId="18" xfId="2" applyFont="1" applyBorder="1" applyAlignment="1">
      <alignment horizontal="left" vertical="center"/>
    </xf>
    <xf numFmtId="0" fontId="25" fillId="0" borderId="18" xfId="3" applyFont="1" applyBorder="1" applyAlignment="1">
      <alignment horizontal="left" vertical="center"/>
    </xf>
    <xf numFmtId="0" fontId="25" fillId="0" borderId="55" xfId="3" applyFont="1" applyBorder="1" applyAlignment="1">
      <alignment horizontal="left" vertical="center"/>
    </xf>
    <xf numFmtId="0" fontId="25" fillId="0" borderId="78" xfId="0" applyFont="1" applyBorder="1" applyAlignment="1" applyProtection="1">
      <alignment horizontal="right" vertical="center"/>
      <protection locked="0"/>
    </xf>
    <xf numFmtId="0" fontId="25" fillId="0" borderId="19" xfId="0" applyFont="1" applyBorder="1" applyAlignment="1" applyProtection="1">
      <alignment horizontal="right" vertical="center"/>
      <protection locked="0"/>
    </xf>
    <xf numFmtId="0" fontId="25" fillId="0" borderId="54" xfId="0" applyFont="1" applyBorder="1" applyAlignment="1" applyProtection="1">
      <alignment horizontal="right" vertical="center"/>
      <protection locked="0"/>
    </xf>
    <xf numFmtId="0" fontId="26" fillId="4" borderId="0" xfId="0" applyFont="1" applyFill="1" applyAlignment="1" applyProtection="1">
      <alignment horizontal="left" vertical="center"/>
      <protection locked="0"/>
    </xf>
    <xf numFmtId="0" fontId="26" fillId="4" borderId="10" xfId="0" applyFont="1" applyFill="1" applyBorder="1" applyAlignment="1" applyProtection="1">
      <alignment horizontal="left" vertical="center"/>
      <protection locked="0"/>
    </xf>
    <xf numFmtId="38" fontId="25" fillId="3" borderId="7" xfId="0" applyNumberFormat="1" applyFont="1" applyFill="1" applyBorder="1" applyAlignment="1">
      <alignment horizontal="right" vertical="center"/>
    </xf>
    <xf numFmtId="38" fontId="25" fillId="3" borderId="39" xfId="0" applyNumberFormat="1" applyFont="1" applyFill="1" applyBorder="1" applyAlignment="1">
      <alignment horizontal="right" vertical="center"/>
    </xf>
    <xf numFmtId="38" fontId="25" fillId="3" borderId="8" xfId="0" applyNumberFormat="1" applyFont="1" applyFill="1" applyBorder="1" applyAlignment="1">
      <alignment horizontal="right" vertical="center"/>
    </xf>
    <xf numFmtId="38" fontId="26" fillId="0" borderId="25" xfId="0" applyNumberFormat="1" applyFont="1" applyBorder="1" applyAlignment="1">
      <alignment horizontal="left" vertical="center"/>
    </xf>
    <xf numFmtId="38" fontId="26" fillId="0" borderId="65" xfId="0" applyNumberFormat="1" applyFont="1" applyBorder="1" applyAlignment="1">
      <alignment horizontal="left" vertical="center"/>
    </xf>
    <xf numFmtId="38" fontId="26" fillId="0" borderId="75" xfId="0" applyNumberFormat="1" applyFont="1" applyBorder="1" applyAlignment="1">
      <alignment horizontal="left" vertical="center"/>
    </xf>
    <xf numFmtId="38" fontId="26" fillId="0" borderId="64" xfId="0" applyNumberFormat="1" applyFont="1" applyBorder="1" applyAlignment="1">
      <alignment horizontal="left" vertical="center"/>
    </xf>
    <xf numFmtId="38" fontId="26" fillId="0" borderId="18" xfId="0" applyNumberFormat="1" applyFont="1" applyBorder="1" applyAlignment="1">
      <alignment horizontal="center" vertical="center"/>
    </xf>
    <xf numFmtId="38" fontId="26" fillId="0" borderId="33" xfId="0" applyNumberFormat="1" applyFont="1" applyBorder="1" applyAlignment="1">
      <alignment horizontal="center" vertical="center"/>
    </xf>
    <xf numFmtId="38" fontId="26" fillId="0" borderId="55" xfId="0" applyNumberFormat="1" applyFont="1" applyBorder="1" applyAlignment="1">
      <alignment horizontal="center" vertical="center"/>
    </xf>
    <xf numFmtId="179" fontId="25" fillId="0" borderId="0" xfId="0" applyNumberFormat="1" applyFont="1" applyAlignment="1">
      <alignment horizontal="right" vertical="center"/>
    </xf>
    <xf numFmtId="179" fontId="25" fillId="0" borderId="28" xfId="0" applyNumberFormat="1" applyFont="1" applyBorder="1" applyAlignment="1">
      <alignment horizontal="right" vertical="center"/>
    </xf>
    <xf numFmtId="179" fontId="25" fillId="0" borderId="10" xfId="0" applyNumberFormat="1" applyFont="1" applyBorder="1" applyAlignment="1">
      <alignment horizontal="right" vertical="center"/>
    </xf>
    <xf numFmtId="177" fontId="26" fillId="0" borderId="18" xfId="0" applyNumberFormat="1" applyFont="1" applyBorder="1" applyAlignment="1">
      <alignment horizontal="center" vertical="center"/>
    </xf>
    <xf numFmtId="177" fontId="26" fillId="0" borderId="33" xfId="0" applyNumberFormat="1" applyFont="1" applyBorder="1" applyAlignment="1">
      <alignment horizontal="center" vertical="center"/>
    </xf>
    <xf numFmtId="177" fontId="26" fillId="0" borderId="55" xfId="0" applyNumberFormat="1" applyFont="1" applyBorder="1" applyAlignment="1">
      <alignment horizontal="center" vertical="center"/>
    </xf>
    <xf numFmtId="0" fontId="26" fillId="0" borderId="17" xfId="2" applyFont="1" applyBorder="1" applyAlignment="1">
      <alignment horizontal="left" vertical="center" wrapText="1"/>
    </xf>
    <xf numFmtId="0" fontId="26" fillId="0" borderId="52" xfId="2" applyFont="1" applyBorder="1" applyAlignment="1">
      <alignment horizontal="left" vertical="center" wrapText="1"/>
    </xf>
    <xf numFmtId="0" fontId="26" fillId="0" borderId="18" xfId="2" applyFont="1" applyBorder="1" applyAlignment="1">
      <alignment horizontal="left" vertical="center"/>
    </xf>
    <xf numFmtId="0" fontId="26" fillId="0" borderId="55" xfId="2" applyFont="1" applyBorder="1" applyAlignment="1">
      <alignment horizontal="left" vertical="center"/>
    </xf>
    <xf numFmtId="0" fontId="26" fillId="0" borderId="21" xfId="2" applyFont="1" applyBorder="1" applyAlignment="1">
      <alignment horizontal="left" vertical="center"/>
    </xf>
    <xf numFmtId="0" fontId="26" fillId="0" borderId="67" xfId="2" applyFont="1" applyBorder="1" applyAlignment="1">
      <alignment horizontal="left" vertical="center"/>
    </xf>
    <xf numFmtId="0" fontId="26" fillId="0" borderId="57" xfId="0" applyFont="1" applyBorder="1" applyAlignment="1">
      <alignment horizontal="right" vertical="center"/>
    </xf>
    <xf numFmtId="38" fontId="26" fillId="0" borderId="71" xfId="0" applyNumberFormat="1" applyFont="1" applyBorder="1" applyAlignment="1">
      <alignment horizontal="right" vertical="center"/>
    </xf>
    <xf numFmtId="38" fontId="26" fillId="0" borderId="72" xfId="0" applyNumberFormat="1" applyFont="1" applyBorder="1" applyAlignment="1">
      <alignment horizontal="right" vertical="center"/>
    </xf>
    <xf numFmtId="177" fontId="26" fillId="0" borderId="71" xfId="0" applyNumberFormat="1" applyFont="1" applyBorder="1" applyAlignment="1">
      <alignment horizontal="right" vertical="center"/>
    </xf>
    <xf numFmtId="177" fontId="26" fillId="0" borderId="72" xfId="0" applyNumberFormat="1" applyFont="1" applyBorder="1" applyAlignment="1">
      <alignment horizontal="right" vertical="center"/>
    </xf>
    <xf numFmtId="177" fontId="26" fillId="0" borderId="83" xfId="0" applyNumberFormat="1" applyFont="1" applyBorder="1" applyAlignment="1">
      <alignment horizontal="right" vertical="center"/>
    </xf>
    <xf numFmtId="38" fontId="26" fillId="0" borderId="17" xfId="0" applyNumberFormat="1" applyFont="1" applyBorder="1" applyAlignment="1">
      <alignment horizontal="center" vertical="center"/>
    </xf>
    <xf numFmtId="38" fontId="26" fillId="0" borderId="26" xfId="0" applyNumberFormat="1" applyFont="1" applyBorder="1" applyAlignment="1">
      <alignment horizontal="center" vertical="center"/>
    </xf>
    <xf numFmtId="177" fontId="26" fillId="0" borderId="17" xfId="0" applyNumberFormat="1" applyFont="1" applyBorder="1" applyAlignment="1">
      <alignment horizontal="center" vertical="center"/>
    </xf>
    <xf numFmtId="177" fontId="26" fillId="0" borderId="26" xfId="0" applyNumberFormat="1" applyFont="1" applyBorder="1" applyAlignment="1">
      <alignment horizontal="center" vertical="center"/>
    </xf>
    <xf numFmtId="177" fontId="26" fillId="0" borderId="52" xfId="0" applyNumberFormat="1" applyFont="1" applyBorder="1" applyAlignment="1">
      <alignment horizontal="center" vertical="center"/>
    </xf>
    <xf numFmtId="38" fontId="26" fillId="0" borderId="24" xfId="0" applyNumberFormat="1" applyFont="1" applyBorder="1" applyAlignment="1">
      <alignment horizontal="right" vertical="center"/>
    </xf>
    <xf numFmtId="177" fontId="26" fillId="0" borderId="24" xfId="0" applyNumberFormat="1" applyFont="1" applyBorder="1" applyAlignment="1">
      <alignment horizontal="right" vertical="center"/>
    </xf>
    <xf numFmtId="38" fontId="25" fillId="0" borderId="17" xfId="0" applyNumberFormat="1" applyFont="1" applyBorder="1" applyAlignment="1">
      <alignment horizontal="right" vertical="center"/>
    </xf>
    <xf numFmtId="38" fontId="25" fillId="0" borderId="26" xfId="0" applyNumberFormat="1" applyFont="1" applyBorder="1" applyAlignment="1">
      <alignment horizontal="right" vertical="center"/>
    </xf>
    <xf numFmtId="38" fontId="25" fillId="0" borderId="52" xfId="0" applyNumberFormat="1" applyFont="1" applyBorder="1" applyAlignment="1">
      <alignment horizontal="right" vertical="center"/>
    </xf>
    <xf numFmtId="38" fontId="25" fillId="3" borderId="2" xfId="0" applyNumberFormat="1" applyFont="1" applyFill="1" applyBorder="1" applyAlignment="1">
      <alignment horizontal="right" vertical="center"/>
    </xf>
    <xf numFmtId="38" fontId="25" fillId="3" borderId="42" xfId="0" applyNumberFormat="1" applyFont="1" applyFill="1" applyBorder="1" applyAlignment="1">
      <alignment horizontal="right" vertical="center"/>
    </xf>
    <xf numFmtId="38" fontId="25" fillId="3" borderId="80" xfId="0" applyNumberFormat="1" applyFont="1" applyFill="1" applyBorder="1" applyAlignment="1">
      <alignment horizontal="right" vertical="center"/>
    </xf>
    <xf numFmtId="40" fontId="26" fillId="0" borderId="18" xfId="0" applyNumberFormat="1" applyFont="1" applyBorder="1" applyAlignment="1">
      <alignment horizontal="center" vertical="center"/>
    </xf>
    <xf numFmtId="40" fontId="26" fillId="0" borderId="33" xfId="0" applyNumberFormat="1" applyFont="1" applyBorder="1" applyAlignment="1">
      <alignment horizontal="center" vertical="center"/>
    </xf>
    <xf numFmtId="40" fontId="26" fillId="0" borderId="55" xfId="0" applyNumberFormat="1" applyFont="1" applyBorder="1" applyAlignment="1">
      <alignment horizontal="center" vertical="center"/>
    </xf>
    <xf numFmtId="0" fontId="6" fillId="0" borderId="19" xfId="0" applyFont="1" applyBorder="1" applyAlignment="1">
      <alignment horizontal="left" vertical="center"/>
    </xf>
    <xf numFmtId="0" fontId="6" fillId="0" borderId="54" xfId="0" applyFont="1" applyBorder="1" applyAlignment="1">
      <alignment horizontal="left" vertical="center"/>
    </xf>
    <xf numFmtId="0" fontId="6" fillId="0" borderId="11" xfId="0" applyFont="1" applyBorder="1" applyAlignment="1">
      <alignment horizontal="left" vertical="center"/>
    </xf>
    <xf numFmtId="0" fontId="7" fillId="0" borderId="19" xfId="0" applyFont="1" applyBorder="1" applyAlignment="1">
      <alignment horizontal="left" vertical="center"/>
    </xf>
    <xf numFmtId="0" fontId="6" fillId="4" borderId="19" xfId="0" applyFont="1" applyFill="1" applyBorder="1" applyAlignment="1" applyProtection="1">
      <alignment horizontal="left" vertical="center" wrapText="1"/>
      <protection locked="0"/>
    </xf>
    <xf numFmtId="0" fontId="6" fillId="4" borderId="54" xfId="0" applyFont="1" applyFill="1" applyBorder="1" applyAlignment="1" applyProtection="1">
      <alignment horizontal="left" vertical="center" wrapText="1"/>
      <protection locked="0"/>
    </xf>
    <xf numFmtId="0" fontId="9" fillId="0" borderId="17" xfId="0" applyFont="1" applyBorder="1" applyAlignment="1">
      <alignment horizontal="left" vertical="center" wrapText="1"/>
    </xf>
    <xf numFmtId="0" fontId="9" fillId="0" borderId="52" xfId="0" applyFont="1" applyBorder="1" applyAlignment="1">
      <alignment horizontal="left" vertical="center" wrapText="1"/>
    </xf>
    <xf numFmtId="0" fontId="4" fillId="2" borderId="0" xfId="0" applyFont="1" applyFill="1" applyAlignment="1">
      <alignment horizontal="center" vertical="center"/>
    </xf>
    <xf numFmtId="0" fontId="6" fillId="4" borderId="18" xfId="0" applyFont="1" applyFill="1" applyBorder="1" applyAlignment="1" applyProtection="1">
      <alignment horizontal="left" vertical="center" wrapText="1"/>
      <protection locked="0"/>
    </xf>
    <xf numFmtId="0" fontId="6" fillId="4" borderId="55" xfId="0" applyFont="1" applyFill="1" applyBorder="1" applyAlignment="1" applyProtection="1">
      <alignment horizontal="left" vertical="center" wrapText="1"/>
      <protection locked="0"/>
    </xf>
    <xf numFmtId="0" fontId="30" fillId="0" borderId="0" xfId="0" applyFont="1" applyAlignment="1">
      <alignment horizontal="left" vertical="top" wrapText="1"/>
    </xf>
    <xf numFmtId="0" fontId="30" fillId="0" borderId="28" xfId="0" applyFont="1" applyBorder="1" applyAlignment="1">
      <alignment horizontal="left" vertical="top"/>
    </xf>
    <xf numFmtId="177" fontId="42" fillId="4" borderId="0" xfId="0" quotePrefix="1" applyNumberFormat="1" applyFont="1" applyFill="1" applyAlignment="1" applyProtection="1">
      <alignment horizontal="right" vertical="center"/>
      <protection locked="0" hidden="1"/>
    </xf>
    <xf numFmtId="177" fontId="42" fillId="4" borderId="17" xfId="0" quotePrefix="1" applyNumberFormat="1" applyFont="1" applyFill="1" applyBorder="1" applyAlignment="1" applyProtection="1">
      <alignment horizontal="right" vertical="center"/>
      <protection locked="0" hidden="1"/>
    </xf>
    <xf numFmtId="0" fontId="19" fillId="0" borderId="17" xfId="0" applyFont="1" applyBorder="1" applyAlignment="1">
      <alignment horizontal="left" vertical="top" wrapText="1"/>
    </xf>
    <xf numFmtId="0" fontId="19" fillId="0" borderId="26" xfId="0" applyFont="1" applyBorder="1" applyAlignment="1">
      <alignment horizontal="left" vertical="top" wrapText="1"/>
    </xf>
    <xf numFmtId="0" fontId="19" fillId="0" borderId="0" xfId="0" applyFont="1" applyAlignment="1">
      <alignment horizontal="right" vertical="top"/>
    </xf>
    <xf numFmtId="177" fontId="42" fillId="4" borderId="36" xfId="0" applyNumberFormat="1" applyFont="1" applyFill="1" applyBorder="1" applyAlignment="1" applyProtection="1">
      <alignment horizontal="right" vertical="center"/>
      <protection locked="0" hidden="1"/>
    </xf>
    <xf numFmtId="177" fontId="42" fillId="4" borderId="35" xfId="0" applyNumberFormat="1" applyFont="1" applyFill="1" applyBorder="1" applyAlignment="1" applyProtection="1">
      <alignment horizontal="right" vertical="center"/>
      <protection locked="0" hidden="1"/>
    </xf>
    <xf numFmtId="177" fontId="54" fillId="4" borderId="27" xfId="0" quotePrefix="1" applyNumberFormat="1" applyFont="1" applyFill="1" applyBorder="1" applyAlignment="1" applyProtection="1">
      <alignment horizontal="left" vertical="top" wrapText="1"/>
      <protection locked="0" hidden="1"/>
    </xf>
    <xf numFmtId="177" fontId="54" fillId="4" borderId="26" xfId="0" quotePrefix="1" applyNumberFormat="1" applyFont="1" applyFill="1" applyBorder="1" applyAlignment="1" applyProtection="1">
      <alignment horizontal="left" vertical="top" wrapText="1"/>
      <protection locked="0" hidden="1"/>
    </xf>
    <xf numFmtId="177" fontId="42" fillId="4" borderId="27" xfId="0" applyNumberFormat="1" applyFont="1" applyFill="1" applyBorder="1" applyAlignment="1" applyProtection="1">
      <alignment horizontal="right" vertical="center"/>
      <protection locked="0" hidden="1"/>
    </xf>
    <xf numFmtId="177" fontId="42" fillId="4" borderId="26" xfId="0" applyNumberFormat="1" applyFont="1" applyFill="1" applyBorder="1" applyAlignment="1" applyProtection="1">
      <alignment horizontal="right" vertical="center"/>
      <protection locked="0" hidden="1"/>
    </xf>
    <xf numFmtId="177" fontId="21" fillId="0" borderId="25" xfId="0" quotePrefix="1" applyNumberFormat="1" applyFont="1" applyBorder="1" applyAlignment="1" applyProtection="1">
      <alignment horizontal="left" vertical="center"/>
      <protection hidden="1"/>
    </xf>
    <xf numFmtId="177" fontId="21" fillId="0" borderId="23" xfId="0" quotePrefix="1" applyNumberFormat="1" applyFont="1" applyBorder="1" applyAlignment="1" applyProtection="1">
      <alignment horizontal="left" vertical="center"/>
      <protection hidden="1"/>
    </xf>
    <xf numFmtId="180" fontId="30" fillId="0" borderId="21" xfId="0" applyNumberFormat="1" applyFont="1" applyBorder="1" applyAlignment="1">
      <alignment horizontal="center" vertical="top"/>
    </xf>
    <xf numFmtId="180" fontId="30" fillId="0" borderId="0" xfId="0" applyNumberFormat="1" applyFont="1" applyAlignment="1">
      <alignment horizontal="center" vertical="top"/>
    </xf>
    <xf numFmtId="180" fontId="30" fillId="0" borderId="17" xfId="0" applyNumberFormat="1" applyFont="1" applyBorder="1" applyAlignment="1">
      <alignment horizontal="center" vertical="top"/>
    </xf>
    <xf numFmtId="0" fontId="30" fillId="0" borderId="21" xfId="0" applyFont="1" applyBorder="1" applyAlignment="1">
      <alignment horizontal="left" vertical="top" wrapText="1"/>
    </xf>
    <xf numFmtId="0" fontId="30" fillId="0" borderId="23" xfId="0" applyFont="1" applyBorder="1" applyAlignment="1">
      <alignment horizontal="left" vertical="top" wrapText="1"/>
    </xf>
    <xf numFmtId="0" fontId="30" fillId="0" borderId="28" xfId="0" applyFont="1" applyBorder="1" applyAlignment="1">
      <alignment horizontal="left" vertical="top" wrapText="1"/>
    </xf>
    <xf numFmtId="0" fontId="30" fillId="0" borderId="17" xfId="0" applyFont="1" applyBorder="1" applyAlignment="1">
      <alignment horizontal="left" vertical="top" wrapText="1"/>
    </xf>
    <xf numFmtId="0" fontId="30" fillId="0" borderId="26" xfId="0" applyFont="1" applyBorder="1" applyAlignment="1">
      <alignment horizontal="left" vertical="top" wrapText="1"/>
    </xf>
    <xf numFmtId="0" fontId="30" fillId="0" borderId="21" xfId="0" applyFont="1" applyBorder="1" applyAlignment="1">
      <alignment horizontal="left" vertical="top"/>
    </xf>
    <xf numFmtId="0" fontId="30" fillId="0" borderId="23" xfId="0" applyFont="1" applyBorder="1" applyAlignment="1">
      <alignment horizontal="left" vertical="top"/>
    </xf>
    <xf numFmtId="0" fontId="32" fillId="0" borderId="44"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0" fillId="0" borderId="17" xfId="0" applyFont="1" applyBorder="1" applyAlignment="1">
      <alignment horizontal="left" vertical="center"/>
    </xf>
    <xf numFmtId="0" fontId="30" fillId="0" borderId="26" xfId="0" applyFont="1" applyBorder="1" applyAlignment="1">
      <alignment horizontal="left" vertical="center"/>
    </xf>
    <xf numFmtId="0" fontId="30" fillId="0" borderId="7" xfId="0" applyFont="1" applyBorder="1" applyAlignment="1">
      <alignment horizontal="right" vertical="center"/>
    </xf>
    <xf numFmtId="0" fontId="30" fillId="0" borderId="39" xfId="0" applyFont="1" applyBorder="1" applyAlignment="1">
      <alignment horizontal="right" vertical="center"/>
    </xf>
    <xf numFmtId="0" fontId="30" fillId="0" borderId="4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26" xfId="0" applyFont="1" applyBorder="1" applyAlignment="1">
      <alignment horizontal="center" vertical="center" wrapText="1"/>
    </xf>
    <xf numFmtId="177" fontId="43" fillId="4" borderId="27" xfId="0" quotePrefix="1" applyNumberFormat="1" applyFont="1" applyFill="1" applyBorder="1" applyAlignment="1" applyProtection="1">
      <alignment horizontal="left" vertical="top" wrapText="1"/>
      <protection locked="0" hidden="1"/>
    </xf>
    <xf numFmtId="177" fontId="43" fillId="4" borderId="26" xfId="0" quotePrefix="1" applyNumberFormat="1" applyFont="1" applyFill="1" applyBorder="1" applyAlignment="1" applyProtection="1">
      <alignment horizontal="left" vertical="top" wrapText="1"/>
      <protection locked="0" hidden="1"/>
    </xf>
    <xf numFmtId="0" fontId="29" fillId="0" borderId="7" xfId="0" applyFont="1" applyBorder="1" applyAlignment="1">
      <alignment horizontal="left" vertical="top" wrapText="1"/>
    </xf>
    <xf numFmtId="0" fontId="30" fillId="0" borderId="0" xfId="0" applyFont="1" applyAlignment="1">
      <alignment horizontal="center" vertical="top"/>
    </xf>
    <xf numFmtId="0" fontId="30" fillId="0" borderId="17" xfId="0" applyFont="1" applyBorder="1" applyAlignment="1">
      <alignment horizontal="center" vertical="top"/>
    </xf>
    <xf numFmtId="177" fontId="42" fillId="4" borderId="29" xfId="0" applyNumberFormat="1" applyFont="1" applyFill="1" applyBorder="1" applyAlignment="1" applyProtection="1">
      <alignment horizontal="right" vertical="center"/>
      <protection locked="0" hidden="1"/>
    </xf>
    <xf numFmtId="177" fontId="42" fillId="4" borderId="28" xfId="0" applyNumberFormat="1" applyFont="1" applyFill="1" applyBorder="1" applyAlignment="1" applyProtection="1">
      <alignment horizontal="right" vertical="center"/>
      <protection locked="0" hidden="1"/>
    </xf>
    <xf numFmtId="0" fontId="29" fillId="3" borderId="11" xfId="0" applyFont="1" applyFill="1" applyBorder="1" applyAlignment="1">
      <alignment horizontal="right" vertical="center" wrapText="1"/>
    </xf>
    <xf numFmtId="177" fontId="57" fillId="3" borderId="46" xfId="0" applyNumberFormat="1" applyFont="1" applyFill="1" applyBorder="1" applyAlignment="1" applyProtection="1">
      <alignment horizontal="center" vertical="center"/>
      <protection hidden="1"/>
    </xf>
    <xf numFmtId="0" fontId="26" fillId="0" borderId="7" xfId="0" applyFont="1" applyBorder="1" applyAlignment="1">
      <alignment horizontal="right"/>
    </xf>
    <xf numFmtId="177" fontId="54" fillId="4" borderId="27" xfId="0" quotePrefix="1" applyNumberFormat="1" applyFont="1" applyFill="1" applyBorder="1" applyAlignment="1" applyProtection="1">
      <alignment horizontal="left" vertical="center" wrapText="1"/>
      <protection locked="0" hidden="1"/>
    </xf>
    <xf numFmtId="177" fontId="54" fillId="4" borderId="26" xfId="0" quotePrefix="1" applyNumberFormat="1" applyFont="1" applyFill="1" applyBorder="1" applyAlignment="1" applyProtection="1">
      <alignment horizontal="left" vertical="center" wrapText="1"/>
      <protection locked="0" hidden="1"/>
    </xf>
    <xf numFmtId="0" fontId="19" fillId="0" borderId="11" xfId="0" applyFont="1" applyBorder="1" applyAlignment="1">
      <alignment horizontal="left" vertical="top" wrapText="1"/>
    </xf>
    <xf numFmtId="0" fontId="19" fillId="0" borderId="30" xfId="0" applyFont="1" applyBorder="1" applyAlignment="1">
      <alignment horizontal="left" vertical="top" wrapText="1"/>
    </xf>
    <xf numFmtId="177" fontId="42" fillId="4" borderId="31" xfId="0" quotePrefix="1" applyNumberFormat="1" applyFont="1" applyFill="1" applyBorder="1" applyAlignment="1" applyProtection="1">
      <alignment horizontal="right" vertical="center"/>
      <protection locked="0" hidden="1"/>
    </xf>
    <xf numFmtId="177" fontId="42" fillId="4" borderId="30" xfId="0" quotePrefix="1" applyNumberFormat="1" applyFont="1" applyFill="1" applyBorder="1" applyAlignment="1" applyProtection="1">
      <alignment horizontal="right" vertical="center"/>
      <protection locked="0" hidden="1"/>
    </xf>
    <xf numFmtId="0" fontId="30" fillId="0" borderId="22" xfId="0" applyFont="1" applyBorder="1" applyAlignment="1">
      <alignment horizontal="right" vertical="center"/>
    </xf>
    <xf numFmtId="0" fontId="30" fillId="0" borderId="32" xfId="0" applyFont="1" applyBorder="1" applyAlignment="1">
      <alignment horizontal="right" vertical="center"/>
    </xf>
    <xf numFmtId="177" fontId="43" fillId="0" borderId="73" xfId="0" applyNumberFormat="1" applyFont="1" applyBorder="1" applyAlignment="1" applyProtection="1">
      <alignment horizontal="right" vertical="center"/>
      <protection hidden="1"/>
    </xf>
    <xf numFmtId="177" fontId="43" fillId="0" borderId="45" xfId="0" applyNumberFormat="1" applyFont="1" applyBorder="1" applyAlignment="1" applyProtection="1">
      <alignment horizontal="right" vertical="center"/>
      <protection hidden="1"/>
    </xf>
    <xf numFmtId="0" fontId="19" fillId="0" borderId="0" xfId="0" applyFont="1" applyAlignment="1">
      <alignment horizontal="right" vertical="top" wrapText="1"/>
    </xf>
    <xf numFmtId="0" fontId="21" fillId="0" borderId="11" xfId="0" applyFont="1" applyBorder="1" applyAlignment="1">
      <alignment horizontal="left" vertical="top" wrapText="1"/>
    </xf>
    <xf numFmtId="0" fontId="30" fillId="0" borderId="0" xfId="0" applyFont="1" applyAlignment="1">
      <alignment horizontal="center" vertical="center"/>
    </xf>
    <xf numFmtId="0" fontId="44" fillId="4" borderId="23" xfId="0" applyFont="1" applyFill="1" applyBorder="1" applyAlignment="1" applyProtection="1">
      <alignment horizontal="left" vertical="center" wrapText="1"/>
      <protection locked="0" hidden="1"/>
    </xf>
    <xf numFmtId="0" fontId="44" fillId="4" borderId="28" xfId="0" applyFont="1" applyFill="1" applyBorder="1" applyAlignment="1" applyProtection="1">
      <alignment horizontal="left" vertical="center" wrapText="1"/>
      <protection locked="0" hidden="1"/>
    </xf>
    <xf numFmtId="0" fontId="44" fillId="4" borderId="26" xfId="0" applyFont="1" applyFill="1" applyBorder="1" applyAlignment="1" applyProtection="1">
      <alignment horizontal="left" vertical="center" wrapText="1"/>
      <protection locked="0" hidden="1"/>
    </xf>
    <xf numFmtId="0" fontId="30" fillId="0" borderId="11" xfId="0" applyFont="1" applyBorder="1" applyAlignment="1">
      <alignment horizontal="center" vertical="center"/>
    </xf>
    <xf numFmtId="0" fontId="44" fillId="4" borderId="30" xfId="0" applyFont="1" applyFill="1" applyBorder="1" applyAlignment="1" applyProtection="1">
      <alignment horizontal="left" vertical="center" wrapText="1"/>
      <protection locked="0" hidden="1"/>
    </xf>
    <xf numFmtId="0" fontId="44" fillId="4" borderId="38" xfId="0" applyFont="1" applyFill="1" applyBorder="1" applyAlignment="1" applyProtection="1">
      <alignment horizontal="center" vertical="center" wrapText="1"/>
      <protection locked="0" hidden="1"/>
    </xf>
    <xf numFmtId="0" fontId="30" fillId="0" borderId="44" xfId="0" applyFont="1" applyBorder="1" applyAlignment="1">
      <alignment horizontal="center" vertical="center"/>
    </xf>
    <xf numFmtId="0" fontId="30" fillId="0" borderId="7" xfId="0" applyFont="1" applyBorder="1" applyAlignment="1">
      <alignment horizontal="center" vertical="center"/>
    </xf>
    <xf numFmtId="0" fontId="30" fillId="0" borderId="27" xfId="0" applyFont="1" applyBorder="1" applyAlignment="1">
      <alignment horizontal="center" vertical="center"/>
    </xf>
    <xf numFmtId="0" fontId="30" fillId="0" borderId="17" xfId="0" applyFont="1" applyBorder="1" applyAlignment="1">
      <alignment horizontal="center" vertical="center"/>
    </xf>
    <xf numFmtId="0" fontId="44" fillId="4" borderId="25" xfId="0" applyFont="1" applyFill="1" applyBorder="1" applyAlignment="1" applyProtection="1">
      <alignment horizontal="center" vertical="center" wrapText="1"/>
      <protection locked="0" hidden="1"/>
    </xf>
    <xf numFmtId="0" fontId="44" fillId="4" borderId="29" xfId="0" applyFont="1" applyFill="1" applyBorder="1" applyAlignment="1" applyProtection="1">
      <alignment horizontal="center" vertical="center" wrapText="1"/>
      <protection locked="0" hidden="1"/>
    </xf>
    <xf numFmtId="0" fontId="44" fillId="4" borderId="27" xfId="0" applyFont="1" applyFill="1" applyBorder="1" applyAlignment="1" applyProtection="1">
      <alignment horizontal="center" vertical="center" wrapText="1"/>
      <protection locked="0" hidden="1"/>
    </xf>
    <xf numFmtId="0" fontId="30" fillId="0" borderId="28" xfId="0" applyFont="1" applyBorder="1" applyAlignment="1">
      <alignment horizontal="left" vertical="center" wrapText="1"/>
    </xf>
    <xf numFmtId="0" fontId="30" fillId="0" borderId="26" xfId="0" applyFont="1" applyBorder="1" applyAlignment="1">
      <alignment horizontal="left" vertical="center" wrapText="1"/>
    </xf>
    <xf numFmtId="0" fontId="30" fillId="0" borderId="28" xfId="0" applyFont="1" applyBorder="1" applyAlignment="1">
      <alignment horizontal="center" vertical="center"/>
    </xf>
    <xf numFmtId="0" fontId="30" fillId="0" borderId="26" xfId="0" applyFont="1" applyBorder="1" applyAlignment="1">
      <alignment horizontal="center" vertical="center"/>
    </xf>
    <xf numFmtId="0" fontId="30" fillId="0" borderId="36" xfId="0" applyFont="1" applyBorder="1" applyAlignment="1">
      <alignment horizontal="center" vertical="center" wrapText="1"/>
    </xf>
    <xf numFmtId="177" fontId="59" fillId="0" borderId="49" xfId="0" applyNumberFormat="1" applyFont="1" applyBorder="1" applyAlignment="1">
      <alignment horizontal="right" vertical="center"/>
    </xf>
    <xf numFmtId="177" fontId="59" fillId="0" borderId="2" xfId="0" applyNumberFormat="1" applyFont="1" applyBorder="1" applyAlignment="1">
      <alignment horizontal="right" vertical="center"/>
    </xf>
    <xf numFmtId="177" fontId="59" fillId="0" borderId="42" xfId="0" applyNumberFormat="1" applyFont="1" applyBorder="1" applyAlignment="1">
      <alignment horizontal="right" vertical="center"/>
    </xf>
    <xf numFmtId="177" fontId="59" fillId="0" borderId="29" xfId="0" applyNumberFormat="1" applyFont="1" applyBorder="1" applyAlignment="1">
      <alignment horizontal="right" vertical="center"/>
    </xf>
    <xf numFmtId="177" fontId="59" fillId="0" borderId="0" xfId="0" applyNumberFormat="1" applyFont="1" applyAlignment="1">
      <alignment horizontal="right" vertical="center"/>
    </xf>
    <xf numFmtId="177" fontId="59" fillId="0" borderId="28" xfId="0" applyNumberFormat="1" applyFont="1" applyBorder="1" applyAlignment="1">
      <alignment horizontal="right" vertical="center"/>
    </xf>
    <xf numFmtId="10" fontId="59" fillId="0" borderId="49" xfId="0" applyNumberFormat="1" applyFont="1" applyBorder="1" applyAlignment="1">
      <alignment horizontal="right" vertical="center"/>
    </xf>
    <xf numFmtId="10" fontId="59" fillId="0" borderId="2" xfId="0" applyNumberFormat="1" applyFont="1" applyBorder="1" applyAlignment="1">
      <alignment horizontal="right" vertical="center"/>
    </xf>
    <xf numFmtId="10" fontId="59" fillId="0" borderId="29" xfId="0" applyNumberFormat="1" applyFont="1" applyBorder="1" applyAlignment="1">
      <alignment horizontal="right" vertical="center"/>
    </xf>
    <xf numFmtId="10" fontId="59" fillId="0" borderId="0" xfId="0" applyNumberFormat="1" applyFont="1" applyAlignment="1">
      <alignment horizontal="right" vertical="center"/>
    </xf>
    <xf numFmtId="0" fontId="7" fillId="0" borderId="0" xfId="0" applyFont="1" applyAlignment="1">
      <alignment horizontal="right" vertical="top" wrapText="1"/>
    </xf>
    <xf numFmtId="0" fontId="7" fillId="0" borderId="28" xfId="0" applyFont="1" applyBorder="1" applyAlignment="1">
      <alignment horizontal="right" vertical="top" wrapText="1"/>
    </xf>
    <xf numFmtId="0" fontId="30" fillId="0" borderId="7" xfId="0" applyFont="1" applyBorder="1" applyAlignment="1">
      <alignment horizontal="left" vertical="top"/>
    </xf>
    <xf numFmtId="0" fontId="18" fillId="0" borderId="7" xfId="0" applyFont="1" applyBorder="1" applyAlignment="1">
      <alignment horizontal="left" vertical="top"/>
    </xf>
    <xf numFmtId="0" fontId="30" fillId="0" borderId="2" xfId="0" applyFont="1" applyBorder="1" applyAlignment="1">
      <alignment horizontal="right"/>
    </xf>
    <xf numFmtId="0" fontId="30" fillId="0" borderId="42" xfId="0" applyFont="1" applyBorder="1" applyAlignment="1">
      <alignment horizontal="right"/>
    </xf>
    <xf numFmtId="0" fontId="43" fillId="4" borderId="47" xfId="0" applyFont="1" applyFill="1" applyBorder="1" applyAlignment="1" applyProtection="1">
      <alignment horizontal="left" vertical="center" wrapText="1"/>
      <protection locked="0" hidden="1"/>
    </xf>
    <xf numFmtId="0" fontId="43" fillId="4" borderId="48" xfId="0" applyFont="1" applyFill="1" applyBorder="1" applyAlignment="1" applyProtection="1">
      <alignment horizontal="left" vertical="center" wrapText="1"/>
      <protection locked="0" hidden="1"/>
    </xf>
    <xf numFmtId="177" fontId="43" fillId="4" borderId="37" xfId="0" applyNumberFormat="1" applyFont="1" applyFill="1" applyBorder="1" applyAlignment="1" applyProtection="1">
      <alignment horizontal="right" vertical="center"/>
      <protection locked="0" hidden="1"/>
    </xf>
    <xf numFmtId="177" fontId="43" fillId="4" borderId="20" xfId="0" applyNumberFormat="1" applyFont="1" applyFill="1" applyBorder="1" applyAlignment="1" applyProtection="1">
      <alignment horizontal="right" vertical="center"/>
      <protection locked="0" hidden="1"/>
    </xf>
    <xf numFmtId="177" fontId="43" fillId="4" borderId="24" xfId="0" applyNumberFormat="1" applyFont="1" applyFill="1" applyBorder="1" applyAlignment="1" applyProtection="1">
      <alignment horizontal="right" vertical="center"/>
      <protection locked="0" hidden="1"/>
    </xf>
    <xf numFmtId="10" fontId="58" fillId="0" borderId="37" xfId="0" applyNumberFormat="1" applyFont="1" applyBorder="1" applyAlignment="1">
      <alignment horizontal="right" vertical="center"/>
    </xf>
    <xf numFmtId="10" fontId="58" fillId="0" borderId="20" xfId="0" applyNumberFormat="1" applyFont="1" applyBorder="1" applyAlignment="1">
      <alignment horizontal="right" vertical="center"/>
    </xf>
    <xf numFmtId="0" fontId="43" fillId="4" borderId="20" xfId="0" applyFont="1" applyFill="1" applyBorder="1" applyAlignment="1" applyProtection="1">
      <alignment horizontal="left" vertical="center" wrapText="1"/>
      <protection locked="0" hidden="1"/>
    </xf>
    <xf numFmtId="0" fontId="43" fillId="4" borderId="24" xfId="0" applyFont="1" applyFill="1" applyBorder="1" applyAlignment="1" applyProtection="1">
      <alignment horizontal="left" vertical="center" wrapText="1"/>
      <protection locked="0" hidden="1"/>
    </xf>
    <xf numFmtId="0" fontId="44" fillId="4" borderId="31" xfId="0" applyFont="1" applyFill="1" applyBorder="1" applyAlignment="1" applyProtection="1">
      <alignment horizontal="center" vertical="center" wrapText="1"/>
      <protection locked="0" hidden="1"/>
    </xf>
    <xf numFmtId="0" fontId="44" fillId="4" borderId="11" xfId="0" applyFont="1" applyFill="1" applyBorder="1" applyAlignment="1" applyProtection="1">
      <alignment horizontal="center" vertical="center" wrapText="1"/>
      <protection locked="0" hidden="1"/>
    </xf>
    <xf numFmtId="0" fontId="41" fillId="0" borderId="17" xfId="0" applyFont="1" applyBorder="1" applyAlignment="1">
      <alignment horizontal="left" vertical="top" wrapText="1"/>
    </xf>
    <xf numFmtId="0" fontId="41" fillId="0" borderId="17" xfId="0" applyFont="1" applyBorder="1" applyAlignment="1">
      <alignment horizontal="left" vertical="top"/>
    </xf>
    <xf numFmtId="0" fontId="30" fillId="0" borderId="20" xfId="0" applyFont="1" applyBorder="1" applyAlignment="1">
      <alignment horizontal="left" vertical="top"/>
    </xf>
    <xf numFmtId="0" fontId="26" fillId="0" borderId="17" xfId="0" applyFont="1" applyBorder="1" applyAlignment="1">
      <alignment horizontal="left" vertical="top" wrapText="1"/>
    </xf>
    <xf numFmtId="0" fontId="26" fillId="0" borderId="17" xfId="0" applyFont="1" applyBorder="1" applyAlignment="1">
      <alignment horizontal="left" vertical="top"/>
    </xf>
    <xf numFmtId="0" fontId="26" fillId="0" borderId="26" xfId="0" applyFont="1" applyBorder="1" applyAlignment="1">
      <alignment horizontal="left" vertical="top"/>
    </xf>
    <xf numFmtId="0" fontId="18" fillId="0" borderId="21" xfId="0" applyFont="1" applyBorder="1" applyAlignment="1">
      <alignment horizontal="left" vertical="top"/>
    </xf>
    <xf numFmtId="0" fontId="18" fillId="0" borderId="23" xfId="0" applyFont="1" applyBorder="1" applyAlignment="1">
      <alignment horizontal="left" vertical="top"/>
    </xf>
    <xf numFmtId="0" fontId="18" fillId="0" borderId="2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6" xfId="0" applyFont="1" applyBorder="1" applyAlignment="1">
      <alignment horizontal="center" vertical="center" wrapText="1"/>
    </xf>
    <xf numFmtId="0" fontId="30" fillId="0" borderId="20" xfId="0" applyFont="1" applyBorder="1" applyAlignment="1" applyProtection="1">
      <alignment horizontal="left" vertical="center"/>
      <protection hidden="1"/>
    </xf>
    <xf numFmtId="0" fontId="30" fillId="0" borderId="24" xfId="0" applyFont="1" applyBorder="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Alignment="1" applyProtection="1">
      <alignment horizontal="left" vertical="top" wrapText="1"/>
      <protection hidden="1"/>
    </xf>
    <xf numFmtId="0" fontId="36" fillId="0" borderId="0" xfId="0" applyFont="1" applyAlignment="1">
      <alignment horizontal="left" vertical="top" wrapText="1"/>
    </xf>
    <xf numFmtId="0" fontId="29" fillId="0" borderId="0" xfId="0" applyFont="1" applyAlignment="1">
      <alignment horizontal="left" vertical="top" wrapText="1"/>
    </xf>
    <xf numFmtId="0" fontId="24" fillId="0" borderId="0" xfId="0" applyFont="1" applyAlignment="1">
      <alignment horizontal="center" vertical="top"/>
    </xf>
    <xf numFmtId="0" fontId="8" fillId="0" borderId="11" xfId="0" applyFont="1" applyBorder="1" applyAlignment="1" applyProtection="1">
      <alignment horizontal="center"/>
      <protection hidden="1"/>
    </xf>
    <xf numFmtId="0" fontId="8" fillId="0" borderId="11" xfId="0" applyFont="1" applyBorder="1" applyAlignment="1">
      <alignment horizontal="center"/>
    </xf>
    <xf numFmtId="0" fontId="43" fillId="4" borderId="11" xfId="0" applyFont="1" applyFill="1" applyBorder="1" applyAlignment="1" applyProtection="1">
      <alignment horizontal="center" vertical="center"/>
      <protection locked="0" hidden="1"/>
    </xf>
    <xf numFmtId="0" fontId="31"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center" vertical="top"/>
    </xf>
    <xf numFmtId="0" fontId="24" fillId="0" borderId="0" xfId="0" applyFont="1" applyAlignment="1">
      <alignment horizontal="center" vertical="center"/>
    </xf>
    <xf numFmtId="0" fontId="28" fillId="0" borderId="0" xfId="0" applyFont="1" applyAlignment="1">
      <alignment horizontal="left" vertical="top" wrapText="1"/>
    </xf>
    <xf numFmtId="0" fontId="42" fillId="4" borderId="11" xfId="0" applyFont="1" applyFill="1" applyBorder="1" applyAlignment="1" applyProtection="1">
      <alignment horizontal="center" vertical="center" wrapText="1"/>
      <protection locked="0" hidden="1"/>
    </xf>
    <xf numFmtId="0" fontId="36" fillId="0" borderId="0" xfId="0" applyFont="1" applyAlignment="1">
      <alignment horizontal="center" vertical="center"/>
    </xf>
    <xf numFmtId="0" fontId="37" fillId="0" borderId="0" xfId="0" applyFont="1" applyAlignment="1">
      <alignment horizontal="center" vertical="center"/>
    </xf>
    <xf numFmtId="0" fontId="36" fillId="0" borderId="0" xfId="0" applyFont="1" applyAlignment="1">
      <alignment horizontal="left" vertical="center"/>
    </xf>
    <xf numFmtId="0" fontId="37" fillId="0" borderId="0" xfId="0" applyFont="1" applyAlignment="1">
      <alignment horizontal="left" vertical="center"/>
    </xf>
    <xf numFmtId="0" fontId="8" fillId="0" borderId="0" xfId="0" applyFont="1" applyAlignment="1">
      <alignment horizontal="left" wrapText="1"/>
    </xf>
    <xf numFmtId="0" fontId="8" fillId="0" borderId="0" xfId="0" applyFont="1" applyAlignment="1" applyProtection="1">
      <alignment horizontal="left"/>
      <protection hidden="1"/>
    </xf>
    <xf numFmtId="0" fontId="8" fillId="0" borderId="0" xfId="0" applyFont="1" applyAlignment="1">
      <alignment horizontal="left" vertical="top"/>
    </xf>
    <xf numFmtId="0" fontId="36" fillId="0" borderId="0" xfId="0" applyFont="1" applyAlignment="1">
      <alignment horizontal="left" vertical="top"/>
    </xf>
    <xf numFmtId="0" fontId="36" fillId="0" borderId="0" xfId="0" applyFont="1" applyAlignment="1">
      <alignment horizontal="center" vertical="top"/>
    </xf>
    <xf numFmtId="0" fontId="36" fillId="0" borderId="7" xfId="0" applyFont="1" applyBorder="1" applyAlignment="1">
      <alignment horizontal="center" vertical="top"/>
    </xf>
    <xf numFmtId="0" fontId="8" fillId="0" borderId="0" xfId="0" applyFont="1" applyAlignment="1" applyProtection="1">
      <alignment horizontal="left" vertical="center" wrapText="1"/>
      <protection hidden="1"/>
    </xf>
    <xf numFmtId="0" fontId="42" fillId="4" borderId="11" xfId="0" applyFont="1" applyFill="1" applyBorder="1" applyAlignment="1" applyProtection="1">
      <alignment horizontal="left" vertical="center" wrapText="1"/>
      <protection locked="0" hidden="1"/>
    </xf>
    <xf numFmtId="0" fontId="29" fillId="0" borderId="0" xfId="0" applyFont="1" applyAlignment="1">
      <alignment horizontal="left" vertical="center"/>
    </xf>
    <xf numFmtId="0" fontId="14" fillId="0" borderId="0" xfId="0" applyFont="1" applyAlignment="1">
      <alignment horizontal="left" wrapText="1"/>
    </xf>
    <xf numFmtId="0" fontId="28" fillId="0" borderId="22" xfId="0" applyFont="1" applyBorder="1" applyAlignment="1">
      <alignment horizontal="center" vertical="center"/>
    </xf>
    <xf numFmtId="0" fontId="43" fillId="4" borderId="0" xfId="0" applyFont="1" applyFill="1" applyAlignment="1" applyProtection="1">
      <alignment horizontal="left" vertical="top" wrapText="1"/>
      <protection locked="0" hidden="1"/>
    </xf>
    <xf numFmtId="0" fontId="21" fillId="0" borderId="0" xfId="0" applyFont="1" applyAlignment="1">
      <alignment horizontal="right"/>
    </xf>
    <xf numFmtId="0" fontId="8" fillId="0" borderId="0" xfId="0" applyFont="1" applyAlignment="1" applyProtection="1">
      <alignment horizontal="center" vertical="center"/>
      <protection hidden="1"/>
    </xf>
    <xf numFmtId="0" fontId="28" fillId="0" borderId="0" xfId="0" applyFont="1" applyAlignment="1">
      <alignment horizontal="right" vertical="top" wrapText="1"/>
    </xf>
    <xf numFmtId="0" fontId="28" fillId="0" borderId="0" xfId="0" applyFont="1" applyAlignment="1">
      <alignment horizontal="right" vertical="top"/>
    </xf>
    <xf numFmtId="0" fontId="38" fillId="0" borderId="0" xfId="0" applyFont="1" applyAlignment="1">
      <alignment horizontal="center" vertical="center"/>
    </xf>
    <xf numFmtId="0" fontId="43" fillId="4" borderId="0" xfId="0" applyFont="1" applyFill="1" applyAlignment="1" applyProtection="1">
      <alignment horizontal="left" vertical="top" wrapText="1"/>
      <protection locked="0"/>
    </xf>
    <xf numFmtId="0" fontId="18" fillId="0" borderId="0" xfId="0" applyFont="1" applyAlignment="1" applyProtection="1">
      <alignment horizontal="center" vertical="center"/>
      <protection hidden="1"/>
    </xf>
    <xf numFmtId="0" fontId="22" fillId="2" borderId="0" xfId="0" applyFont="1" applyFill="1" applyAlignment="1">
      <alignment horizontal="center" vertical="center" wrapText="1"/>
    </xf>
    <xf numFmtId="0" fontId="36" fillId="0" borderId="0" xfId="0" applyFont="1" applyAlignment="1">
      <alignment horizontal="center" vertical="top" wrapText="1"/>
    </xf>
    <xf numFmtId="0" fontId="37" fillId="0" borderId="0" xfId="0" applyFont="1" applyAlignment="1">
      <alignment horizontal="left" vertical="top" wrapText="1"/>
    </xf>
    <xf numFmtId="0" fontId="8" fillId="0" borderId="0" xfId="0" applyFont="1" applyAlignment="1">
      <alignment horizontal="center" vertical="center" wrapText="1"/>
    </xf>
    <xf numFmtId="0" fontId="36" fillId="0" borderId="7" xfId="0" applyFont="1" applyBorder="1" applyAlignment="1">
      <alignment horizontal="center" vertical="top" wrapText="1"/>
    </xf>
    <xf numFmtId="0" fontId="43" fillId="4" borderId="11" xfId="0" applyFont="1" applyFill="1" applyBorder="1" applyAlignment="1" applyProtection="1">
      <alignment horizontal="left" vertical="center" wrapText="1"/>
      <protection locked="0" hidden="1"/>
    </xf>
    <xf numFmtId="0" fontId="19" fillId="0" borderId="0" xfId="0" applyFont="1" applyAlignment="1">
      <alignment horizontal="center" vertical="top" wrapText="1"/>
    </xf>
    <xf numFmtId="0" fontId="8" fillId="0" borderId="0" xfId="0" applyFont="1" applyAlignment="1">
      <alignment vertical="center" wrapText="1"/>
    </xf>
    <xf numFmtId="0" fontId="28" fillId="0" borderId="22" xfId="0" applyFont="1" applyBorder="1" applyAlignment="1">
      <alignment horizontal="center" vertical="center" wrapText="1"/>
    </xf>
    <xf numFmtId="0" fontId="46" fillId="4" borderId="11" xfId="0" applyFont="1" applyFill="1" applyBorder="1" applyAlignment="1" applyProtection="1">
      <alignment horizontal="center" vertical="center" wrapText="1"/>
      <protection locked="0" hidden="1"/>
    </xf>
    <xf numFmtId="0" fontId="8" fillId="0" borderId="0" xfId="0" applyFont="1" applyAlignment="1">
      <alignment horizontal="center" vertical="top" wrapText="1"/>
    </xf>
    <xf numFmtId="0" fontId="8" fillId="0" borderId="0" xfId="0" applyFont="1" applyAlignment="1" applyProtection="1">
      <alignment horizontal="left" wrapText="1"/>
      <protection hidden="1"/>
    </xf>
    <xf numFmtId="0" fontId="34" fillId="0" borderId="0" xfId="0" applyFont="1" applyAlignment="1">
      <alignment horizontal="center" vertical="center" wrapText="1"/>
    </xf>
    <xf numFmtId="0" fontId="42" fillId="4" borderId="0" xfId="0" applyFont="1" applyFill="1" applyAlignment="1" applyProtection="1">
      <alignment horizontal="left" vertical="top" wrapText="1"/>
      <protection locked="0"/>
    </xf>
    <xf numFmtId="0" fontId="33" fillId="0" borderId="0" xfId="0" applyFont="1" applyAlignment="1">
      <alignment horizontal="center" vertical="center"/>
    </xf>
    <xf numFmtId="0" fontId="8" fillId="0" borderId="0" xfId="0" quotePrefix="1" applyFont="1" applyAlignment="1">
      <alignment horizontal="center" vertical="center"/>
    </xf>
    <xf numFmtId="0" fontId="38" fillId="0" borderId="0" xfId="0" applyFont="1" applyAlignment="1">
      <alignment horizontal="right" vertical="top" wrapText="1"/>
    </xf>
    <xf numFmtId="0" fontId="38" fillId="0" borderId="0" xfId="0" applyFont="1" applyAlignment="1">
      <alignment horizontal="right" vertical="top"/>
    </xf>
    <xf numFmtId="0" fontId="33" fillId="0" borderId="0" xfId="0" applyFont="1" applyAlignment="1">
      <alignment horizontal="center" vertical="center" wrapText="1"/>
    </xf>
    <xf numFmtId="0" fontId="41" fillId="0" borderId="7" xfId="0" applyFont="1" applyBorder="1" applyAlignment="1">
      <alignment horizontal="left" vertical="center" wrapText="1"/>
    </xf>
    <xf numFmtId="0" fontId="41" fillId="0" borderId="11" xfId="0" applyFont="1" applyBorder="1" applyAlignment="1">
      <alignment horizontal="left" vertical="center" wrapText="1"/>
    </xf>
    <xf numFmtId="0" fontId="41" fillId="0" borderId="11" xfId="0" applyFont="1" applyBorder="1" applyAlignment="1">
      <alignment horizontal="left" vertical="center"/>
    </xf>
    <xf numFmtId="0" fontId="41" fillId="0" borderId="7" xfId="0" applyFont="1" applyBorder="1" applyAlignment="1">
      <alignment horizontal="left" vertical="center"/>
    </xf>
    <xf numFmtId="0" fontId="24" fillId="0" borderId="0" xfId="0" applyFont="1" applyAlignment="1">
      <alignment horizontal="left" wrapText="1"/>
    </xf>
    <xf numFmtId="0" fontId="24" fillId="0" borderId="0" xfId="0" applyFont="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top"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381000</xdr:colOff>
          <xdr:row>13</xdr:row>
          <xdr:rowOff>0</xdr:rowOff>
        </xdr:from>
        <xdr:to>
          <xdr:col>3</xdr:col>
          <xdr:colOff>76200</xdr:colOff>
          <xdr:row>13</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676275</xdr:colOff>
          <xdr:row>13</xdr:row>
          <xdr:rowOff>0</xdr:rowOff>
        </xdr:from>
        <xdr:to>
          <xdr:col>5</xdr:col>
          <xdr:colOff>66675</xdr:colOff>
          <xdr:row>13</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371475</xdr:colOff>
          <xdr:row>17</xdr:row>
          <xdr:rowOff>619125</xdr:rowOff>
        </xdr:from>
        <xdr:to>
          <xdr:col>3</xdr:col>
          <xdr:colOff>66675</xdr:colOff>
          <xdr:row>18</xdr:row>
          <xdr:rowOff>200025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657225</xdr:colOff>
          <xdr:row>17</xdr:row>
          <xdr:rowOff>619125</xdr:rowOff>
        </xdr:from>
        <xdr:to>
          <xdr:col>5</xdr:col>
          <xdr:colOff>47625</xdr:colOff>
          <xdr:row>18</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371475</xdr:colOff>
          <xdr:row>23</xdr:row>
          <xdr:rowOff>0</xdr:rowOff>
        </xdr:from>
        <xdr:to>
          <xdr:col>3</xdr:col>
          <xdr:colOff>66675</xdr:colOff>
          <xdr:row>23</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657225</xdr:colOff>
          <xdr:row>23</xdr:row>
          <xdr:rowOff>0</xdr:rowOff>
        </xdr:from>
        <xdr:to>
          <xdr:col>5</xdr:col>
          <xdr:colOff>47625</xdr:colOff>
          <xdr:row>23</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657225</xdr:colOff>
          <xdr:row>28</xdr:row>
          <xdr:rowOff>0</xdr:rowOff>
        </xdr:from>
        <xdr:to>
          <xdr:col>5</xdr:col>
          <xdr:colOff>47625</xdr:colOff>
          <xdr:row>28</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371475</xdr:colOff>
          <xdr:row>28</xdr:row>
          <xdr:rowOff>0</xdr:rowOff>
        </xdr:from>
        <xdr:to>
          <xdr:col>3</xdr:col>
          <xdr:colOff>66675</xdr:colOff>
          <xdr:row>28</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371475</xdr:colOff>
          <xdr:row>10</xdr:row>
          <xdr:rowOff>657225</xdr:rowOff>
        </xdr:from>
        <xdr:to>
          <xdr:col>3</xdr:col>
          <xdr:colOff>0</xdr:colOff>
          <xdr:row>12</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923925</xdr:colOff>
          <xdr:row>10</xdr:row>
          <xdr:rowOff>657225</xdr:rowOff>
        </xdr:from>
        <xdr:to>
          <xdr:col>5</xdr:col>
          <xdr:colOff>28575</xdr:colOff>
          <xdr:row>12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6</xdr:row>
          <xdr:rowOff>657225</xdr:rowOff>
        </xdr:from>
        <xdr:to>
          <xdr:col>3</xdr:col>
          <xdr:colOff>38100</xdr:colOff>
          <xdr:row>8</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952500</xdr:colOff>
          <xdr:row>6</xdr:row>
          <xdr:rowOff>657225</xdr:rowOff>
        </xdr:from>
        <xdr:to>
          <xdr:col>5</xdr:col>
          <xdr:colOff>47625</xdr:colOff>
          <xdr:row>8</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1</xdr:row>
          <xdr:rowOff>352425</xdr:rowOff>
        </xdr:from>
        <xdr:to>
          <xdr:col>3</xdr:col>
          <xdr:colOff>38100</xdr:colOff>
          <xdr:row>3</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1181100</xdr:colOff>
          <xdr:row>1</xdr:row>
          <xdr:rowOff>342900</xdr:rowOff>
        </xdr:from>
        <xdr:to>
          <xdr:col>8</xdr:col>
          <xdr:colOff>9525</xdr:colOff>
          <xdr:row>3</xdr:row>
          <xdr:rowOff>28575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19</xdr:row>
      <xdr:rowOff>139700</xdr:rowOff>
    </xdr:from>
    <xdr:to>
      <xdr:col>7</xdr:col>
      <xdr:colOff>153458</xdr:colOff>
      <xdr:row>21</xdr:row>
      <xdr:rowOff>700616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24050" y="3902075"/>
          <a:ext cx="1382183" cy="1056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latin typeface="Verdana" panose="020B0604030504040204" pitchFamily="34" charset="0"/>
            </a:rPr>
            <a:t>由</a:t>
          </a:r>
        </a:p>
        <a:p>
          <a:endParaRPr lang="zh-TW" altLang="en-US" sz="1800">
            <a:latin typeface="Verdana" panose="020B0604030504040204" pitchFamily="34" charset="0"/>
          </a:endParaRPr>
        </a:p>
        <a:p>
          <a:pPr algn="ctr"/>
          <a:r>
            <a:rPr lang="zh-TW" altLang="en-US" sz="1100">
              <a:latin typeface="Verdana" panose="020B0604030504040204" pitchFamily="34" charset="0"/>
            </a:rPr>
            <a:t>至</a:t>
          </a:r>
          <a:endParaRPr lang="en-HK" sz="1100">
            <a:latin typeface="Verdana" panose="020B0604030504040204" pitchFamily="34" charset="0"/>
            <a:ea typeface="Verdana" panose="020B0604030504040204" pitchFamily="34" charset="0"/>
          </a:endParaRPr>
        </a:p>
      </xdr:txBody>
    </xdr:sp>
    <xdr:clientData/>
  </xdr:twoCellAnchor>
  <xdr:twoCellAnchor>
    <xdr:from>
      <xdr:col>7</xdr:col>
      <xdr:colOff>81490</xdr:colOff>
      <xdr:row>19</xdr:row>
      <xdr:rowOff>123825</xdr:rowOff>
    </xdr:from>
    <xdr:to>
      <xdr:col>9</xdr:col>
      <xdr:colOff>229658</xdr:colOff>
      <xdr:row>21</xdr:row>
      <xdr:rowOff>684741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234265" y="3886200"/>
          <a:ext cx="1519768" cy="1056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latin typeface="Verdana" panose="020B0604030504040204" pitchFamily="34" charset="0"/>
            </a:rPr>
            <a:t>由</a:t>
          </a:r>
        </a:p>
        <a:p>
          <a:endParaRPr lang="zh-TW" altLang="en-US" sz="1800">
            <a:latin typeface="Verdana" panose="020B0604030504040204" pitchFamily="34" charset="0"/>
          </a:endParaRPr>
        </a:p>
        <a:p>
          <a:pPr algn="ctr"/>
          <a:r>
            <a:rPr lang="zh-TW" altLang="en-US" sz="1100">
              <a:latin typeface="Verdana" panose="020B0604030504040204" pitchFamily="34" charset="0"/>
            </a:rPr>
            <a:t>至</a:t>
          </a:r>
          <a:endParaRPr lang="en-HK" sz="1100">
            <a:latin typeface="Verdana" panose="020B0604030504040204" pitchFamily="34" charset="0"/>
            <a:ea typeface="Verdana" panose="020B0604030504040204" pitchFamily="34" charset="0"/>
          </a:endParaRPr>
        </a:p>
      </xdr:txBody>
    </xdr:sp>
    <xdr:clientData/>
  </xdr:twoCellAnchor>
  <xdr:twoCellAnchor>
    <xdr:from>
      <xdr:col>9</xdr:col>
      <xdr:colOff>267758</xdr:colOff>
      <xdr:row>19</xdr:row>
      <xdr:rowOff>150283</xdr:rowOff>
    </xdr:from>
    <xdr:to>
      <xdr:col>10</xdr:col>
      <xdr:colOff>890058</xdr:colOff>
      <xdr:row>21</xdr:row>
      <xdr:rowOff>677333</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4792133" y="3912658"/>
          <a:ext cx="1460500" cy="1022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latin typeface="Verdana" panose="020B0604030504040204" pitchFamily="34" charset="0"/>
            </a:rPr>
            <a:t>由</a:t>
          </a:r>
        </a:p>
        <a:p>
          <a:endParaRPr lang="zh-TW" altLang="en-US" sz="1800">
            <a:latin typeface="Verdana" panose="020B0604030504040204" pitchFamily="34" charset="0"/>
          </a:endParaRPr>
        </a:p>
        <a:p>
          <a:pPr algn="ctr"/>
          <a:r>
            <a:rPr lang="zh-TW" altLang="en-US" sz="1100">
              <a:latin typeface="Verdana" panose="020B0604030504040204" pitchFamily="34" charset="0"/>
            </a:rPr>
            <a:t>至</a:t>
          </a:r>
          <a:endParaRPr lang="en-HK" sz="1100">
            <a:latin typeface="Verdana" panose="020B0604030504040204" pitchFamily="34" charset="0"/>
            <a:ea typeface="Verdana" panose="020B0604030504040204" pitchFamily="34" charset="0"/>
          </a:endParaRPr>
        </a:p>
      </xdr:txBody>
    </xdr:sp>
    <xdr:clientData/>
  </xdr:twoCellAnchor>
  <xdr:twoCellAnchor>
    <xdr:from>
      <xdr:col>10</xdr:col>
      <xdr:colOff>886884</xdr:colOff>
      <xdr:row>19</xdr:row>
      <xdr:rowOff>143932</xdr:rowOff>
    </xdr:from>
    <xdr:to>
      <xdr:col>11</xdr:col>
      <xdr:colOff>936625</xdr:colOff>
      <xdr:row>21</xdr:row>
      <xdr:rowOff>670982</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6249459" y="3906307"/>
          <a:ext cx="1545166" cy="1022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latin typeface="Verdana" panose="020B0604030504040204" pitchFamily="34" charset="0"/>
            </a:rPr>
            <a:t>由</a:t>
          </a:r>
        </a:p>
        <a:p>
          <a:endParaRPr lang="zh-TW" altLang="en-US" sz="1800">
            <a:latin typeface="Verdana" panose="020B0604030504040204" pitchFamily="34" charset="0"/>
          </a:endParaRPr>
        </a:p>
        <a:p>
          <a:pPr algn="ctr"/>
          <a:r>
            <a:rPr lang="zh-TW" altLang="en-US" sz="1100">
              <a:latin typeface="Verdana" panose="020B0604030504040204" pitchFamily="34" charset="0"/>
            </a:rPr>
            <a:t>至</a:t>
          </a:r>
          <a:endParaRPr lang="en-HK" sz="1100">
            <a:latin typeface="Verdana" panose="020B0604030504040204" pitchFamily="34" charset="0"/>
            <a:ea typeface="Verdana" panose="020B0604030504040204" pitchFamily="34" charset="0"/>
          </a:endParaRPr>
        </a:p>
      </xdr:txBody>
    </xdr:sp>
    <xdr:clientData/>
  </xdr:twoCellAnchor>
  <xdr:twoCellAnchor>
    <xdr:from>
      <xdr:col>5</xdr:col>
      <xdr:colOff>23283</xdr:colOff>
      <xdr:row>22</xdr:row>
      <xdr:rowOff>281517</xdr:rowOff>
    </xdr:from>
    <xdr:to>
      <xdr:col>7</xdr:col>
      <xdr:colOff>157691</xdr:colOff>
      <xdr:row>24</xdr:row>
      <xdr:rowOff>704849</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1928283" y="5301192"/>
          <a:ext cx="1382183" cy="105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latin typeface="Verdana" panose="020B0604030504040204" pitchFamily="34" charset="0"/>
            </a:rPr>
            <a:t>由</a:t>
          </a:r>
        </a:p>
        <a:p>
          <a:endParaRPr lang="zh-TW" altLang="en-US" sz="1800">
            <a:latin typeface="Verdana" panose="020B0604030504040204" pitchFamily="34" charset="0"/>
          </a:endParaRPr>
        </a:p>
        <a:p>
          <a:pPr algn="ctr"/>
          <a:r>
            <a:rPr lang="zh-TW" altLang="en-US" sz="1100">
              <a:latin typeface="Verdana" panose="020B0604030504040204" pitchFamily="34" charset="0"/>
            </a:rPr>
            <a:t>至</a:t>
          </a:r>
          <a:endParaRPr lang="en-HK" sz="1100">
            <a:latin typeface="Verdana" panose="020B0604030504040204" pitchFamily="34" charset="0"/>
            <a:ea typeface="Verdana" panose="020B0604030504040204" pitchFamily="34" charset="0"/>
          </a:endParaRPr>
        </a:p>
      </xdr:txBody>
    </xdr:sp>
    <xdr:clientData/>
  </xdr:twoCellAnchor>
  <xdr:twoCellAnchor>
    <xdr:from>
      <xdr:col>7</xdr:col>
      <xdr:colOff>161923</xdr:colOff>
      <xdr:row>22</xdr:row>
      <xdr:rowOff>275167</xdr:rowOff>
    </xdr:from>
    <xdr:to>
      <xdr:col>9</xdr:col>
      <xdr:colOff>310091</xdr:colOff>
      <xdr:row>24</xdr:row>
      <xdr:rowOff>698499</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3314698" y="5294842"/>
          <a:ext cx="1519768" cy="105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latin typeface="Verdana" panose="020B0604030504040204" pitchFamily="34" charset="0"/>
            </a:rPr>
            <a:t>由</a:t>
          </a:r>
        </a:p>
        <a:p>
          <a:endParaRPr lang="zh-TW" altLang="en-US" sz="1800">
            <a:latin typeface="Verdana" panose="020B0604030504040204" pitchFamily="34" charset="0"/>
          </a:endParaRPr>
        </a:p>
        <a:p>
          <a:pPr algn="ctr"/>
          <a:r>
            <a:rPr lang="zh-TW" altLang="en-US" sz="1100">
              <a:latin typeface="Verdana" panose="020B0604030504040204" pitchFamily="34" charset="0"/>
            </a:rPr>
            <a:t>至</a:t>
          </a:r>
          <a:endParaRPr lang="en-HK" sz="1100">
            <a:latin typeface="Verdana" panose="020B0604030504040204" pitchFamily="34" charset="0"/>
            <a:ea typeface="Verdana" panose="020B0604030504040204" pitchFamily="34" charset="0"/>
          </a:endParaRPr>
        </a:p>
      </xdr:txBody>
    </xdr:sp>
    <xdr:clientData/>
  </xdr:twoCellAnchor>
  <xdr:twoCellAnchor>
    <xdr:from>
      <xdr:col>9</xdr:col>
      <xdr:colOff>281516</xdr:colOff>
      <xdr:row>22</xdr:row>
      <xdr:rowOff>292100</xdr:rowOff>
    </xdr:from>
    <xdr:to>
      <xdr:col>10</xdr:col>
      <xdr:colOff>903816</xdr:colOff>
      <xdr:row>24</xdr:row>
      <xdr:rowOff>681566</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805891" y="5311775"/>
          <a:ext cx="1460500" cy="101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latin typeface="Verdana" panose="020B0604030504040204" pitchFamily="34" charset="0"/>
            </a:rPr>
            <a:t>由</a:t>
          </a:r>
        </a:p>
        <a:p>
          <a:endParaRPr lang="zh-TW" altLang="en-US" sz="1800">
            <a:latin typeface="Verdana" panose="020B0604030504040204" pitchFamily="34" charset="0"/>
          </a:endParaRPr>
        </a:p>
        <a:p>
          <a:pPr algn="ctr"/>
          <a:r>
            <a:rPr lang="zh-TW" altLang="en-US" sz="1100">
              <a:latin typeface="Verdana" panose="020B0604030504040204" pitchFamily="34" charset="0"/>
            </a:rPr>
            <a:t>至</a:t>
          </a:r>
          <a:endParaRPr lang="en-HK" sz="1100">
            <a:latin typeface="Verdana" panose="020B0604030504040204" pitchFamily="34" charset="0"/>
            <a:ea typeface="Verdana" panose="020B0604030504040204" pitchFamily="34" charset="0"/>
          </a:endParaRPr>
        </a:p>
      </xdr:txBody>
    </xdr:sp>
    <xdr:clientData/>
  </xdr:twoCellAnchor>
  <xdr:twoCellAnchor>
    <xdr:from>
      <xdr:col>10</xdr:col>
      <xdr:colOff>891117</xdr:colOff>
      <xdr:row>22</xdr:row>
      <xdr:rowOff>285749</xdr:rowOff>
    </xdr:from>
    <xdr:to>
      <xdr:col>11</xdr:col>
      <xdr:colOff>940858</xdr:colOff>
      <xdr:row>24</xdr:row>
      <xdr:rowOff>675215</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6253692" y="5305424"/>
          <a:ext cx="1545166" cy="101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latin typeface="Verdana" panose="020B0604030504040204" pitchFamily="34" charset="0"/>
            </a:rPr>
            <a:t>由</a:t>
          </a:r>
        </a:p>
        <a:p>
          <a:endParaRPr lang="zh-TW" altLang="en-US" sz="1800">
            <a:latin typeface="Verdana" panose="020B0604030504040204" pitchFamily="34" charset="0"/>
          </a:endParaRPr>
        </a:p>
        <a:p>
          <a:pPr algn="ctr"/>
          <a:r>
            <a:rPr lang="zh-TW" altLang="en-US" sz="1100">
              <a:latin typeface="Verdana" panose="020B0604030504040204" pitchFamily="34" charset="0"/>
            </a:rPr>
            <a:t>至</a:t>
          </a:r>
          <a:endParaRPr lang="en-HK" sz="1100">
            <a:latin typeface="Verdana" panose="020B0604030504040204" pitchFamily="34" charset="0"/>
            <a:ea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2</xdr:col>
          <xdr:colOff>9525</xdr:colOff>
          <xdr:row>28</xdr:row>
          <xdr:rowOff>466725</xdr:rowOff>
        </xdr:from>
        <xdr:to>
          <xdr:col>3</xdr:col>
          <xdr:colOff>0</xdr:colOff>
          <xdr:row>30</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29</xdr:row>
          <xdr:rowOff>9525</xdr:rowOff>
        </xdr:from>
        <xdr:to>
          <xdr:col>5</xdr:col>
          <xdr:colOff>28575</xdr:colOff>
          <xdr:row>29</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9525</xdr:rowOff>
        </xdr:from>
        <xdr:to>
          <xdr:col>3</xdr:col>
          <xdr:colOff>38100</xdr:colOff>
          <xdr:row>35</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38100</xdr:colOff>
          <xdr:row>35</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9525</xdr:rowOff>
        </xdr:from>
        <xdr:to>
          <xdr:col>5</xdr:col>
          <xdr:colOff>47625</xdr:colOff>
          <xdr:row>41</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xdr:rowOff>
        </xdr:from>
        <xdr:to>
          <xdr:col>3</xdr:col>
          <xdr:colOff>38100</xdr:colOff>
          <xdr:row>41</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9525</xdr:colOff>
          <xdr:row>6</xdr:row>
          <xdr:rowOff>9525</xdr:rowOff>
        </xdr:from>
        <xdr:to>
          <xdr:col>14</xdr:col>
          <xdr:colOff>38100</xdr:colOff>
          <xdr:row>8</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6</xdr:row>
          <xdr:rowOff>9525</xdr:rowOff>
        </xdr:from>
        <xdr:to>
          <xdr:col>16</xdr:col>
          <xdr:colOff>66675</xdr:colOff>
          <xdr:row>8</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28575</xdr:colOff>
          <xdr:row>6</xdr:row>
          <xdr:rowOff>9525</xdr:rowOff>
        </xdr:from>
        <xdr:to>
          <xdr:col>18</xdr:col>
          <xdr:colOff>47625</xdr:colOff>
          <xdr:row>8</xdr:row>
          <xdr:rowOff>38100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A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228600</xdr:colOff>
          <xdr:row>6</xdr:row>
          <xdr:rowOff>9525</xdr:rowOff>
        </xdr:from>
        <xdr:to>
          <xdr:col>21</xdr:col>
          <xdr:colOff>47625</xdr:colOff>
          <xdr:row>8</xdr:row>
          <xdr:rowOff>38100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A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38100</xdr:colOff>
          <xdr:row>38</xdr:row>
          <xdr:rowOff>200025</xdr:rowOff>
        </xdr:from>
        <xdr:to>
          <xdr:col>15</xdr:col>
          <xdr:colOff>352425</xdr:colOff>
          <xdr:row>40</xdr:row>
          <xdr:rowOff>38100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17</xdr:row>
          <xdr:rowOff>114300</xdr:rowOff>
        </xdr:from>
        <xdr:to>
          <xdr:col>15</xdr:col>
          <xdr:colOff>409575</xdr:colOff>
          <xdr:row>19</xdr:row>
          <xdr:rowOff>180975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17</xdr:row>
          <xdr:rowOff>114300</xdr:rowOff>
        </xdr:from>
        <xdr:to>
          <xdr:col>17</xdr:col>
          <xdr:colOff>342900</xdr:colOff>
          <xdr:row>19</xdr:row>
          <xdr:rowOff>180975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B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25</xdr:row>
          <xdr:rowOff>123825</xdr:rowOff>
        </xdr:from>
        <xdr:to>
          <xdr:col>15</xdr:col>
          <xdr:colOff>495300</xdr:colOff>
          <xdr:row>27</xdr:row>
          <xdr:rowOff>190500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25</xdr:row>
          <xdr:rowOff>123825</xdr:rowOff>
        </xdr:from>
        <xdr:to>
          <xdr:col>17</xdr:col>
          <xdr:colOff>409575</xdr:colOff>
          <xdr:row>27</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228600</xdr:colOff>
          <xdr:row>38</xdr:row>
          <xdr:rowOff>190500</xdr:rowOff>
        </xdr:from>
        <xdr:to>
          <xdr:col>17</xdr:col>
          <xdr:colOff>266700</xdr:colOff>
          <xdr:row>40</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B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43</xdr:row>
          <xdr:rowOff>180975</xdr:rowOff>
        </xdr:from>
        <xdr:to>
          <xdr:col>15</xdr:col>
          <xdr:colOff>371475</xdr:colOff>
          <xdr:row>45</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B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238125</xdr:colOff>
          <xdr:row>43</xdr:row>
          <xdr:rowOff>161925</xdr:rowOff>
        </xdr:from>
        <xdr:to>
          <xdr:col>17</xdr:col>
          <xdr:colOff>276225</xdr:colOff>
          <xdr:row>45</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66675</xdr:colOff>
          <xdr:row>48</xdr:row>
          <xdr:rowOff>180975</xdr:rowOff>
        </xdr:from>
        <xdr:to>
          <xdr:col>15</xdr:col>
          <xdr:colOff>381000</xdr:colOff>
          <xdr:row>50</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B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257175</xdr:colOff>
          <xdr:row>48</xdr:row>
          <xdr:rowOff>161925</xdr:rowOff>
        </xdr:from>
        <xdr:to>
          <xdr:col>17</xdr:col>
          <xdr:colOff>295275</xdr:colOff>
          <xdr:row>50</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66675</xdr:colOff>
          <xdr:row>53</xdr:row>
          <xdr:rowOff>200025</xdr:rowOff>
        </xdr:from>
        <xdr:to>
          <xdr:col>15</xdr:col>
          <xdr:colOff>381000</xdr:colOff>
          <xdr:row>55</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B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257175</xdr:colOff>
          <xdr:row>53</xdr:row>
          <xdr:rowOff>190500</xdr:rowOff>
        </xdr:from>
        <xdr:to>
          <xdr:col>17</xdr:col>
          <xdr:colOff>295275</xdr:colOff>
          <xdr:row>55</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3</xdr:row>
          <xdr:rowOff>76200</xdr:rowOff>
        </xdr:from>
        <xdr:to>
          <xdr:col>3</xdr:col>
          <xdr:colOff>123825</xdr:colOff>
          <xdr:row>5</xdr:row>
          <xdr:rowOff>28575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1700-00001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xdr:row>
          <xdr:rowOff>76200</xdr:rowOff>
        </xdr:from>
        <xdr:to>
          <xdr:col>3</xdr:col>
          <xdr:colOff>123825</xdr:colOff>
          <xdr:row>8</xdr:row>
          <xdr:rowOff>28575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1700-00001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xdr:row>
          <xdr:rowOff>76200</xdr:rowOff>
        </xdr:from>
        <xdr:to>
          <xdr:col>3</xdr:col>
          <xdr:colOff>123825</xdr:colOff>
          <xdr:row>11</xdr:row>
          <xdr:rowOff>28575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1700-00001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xdr:row>
          <xdr:rowOff>76200</xdr:rowOff>
        </xdr:from>
        <xdr:to>
          <xdr:col>3</xdr:col>
          <xdr:colOff>123825</xdr:colOff>
          <xdr:row>14</xdr:row>
          <xdr:rowOff>28575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1700-00001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76200</xdr:rowOff>
        </xdr:from>
        <xdr:to>
          <xdr:col>3</xdr:col>
          <xdr:colOff>123825</xdr:colOff>
          <xdr:row>16</xdr:row>
          <xdr:rowOff>142875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1700-00002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18</xdr:row>
          <xdr:rowOff>76200</xdr:rowOff>
        </xdr:from>
        <xdr:to>
          <xdr:col>3</xdr:col>
          <xdr:colOff>123825</xdr:colOff>
          <xdr:row>19</xdr:row>
          <xdr:rowOff>142875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1700-00002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76200</xdr:rowOff>
        </xdr:from>
        <xdr:to>
          <xdr:col>3</xdr:col>
          <xdr:colOff>123825</xdr:colOff>
          <xdr:row>23</xdr:row>
          <xdr:rowOff>28575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1700-00002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24</xdr:row>
          <xdr:rowOff>76200</xdr:rowOff>
        </xdr:from>
        <xdr:to>
          <xdr:col>3</xdr:col>
          <xdr:colOff>123825</xdr:colOff>
          <xdr:row>25</xdr:row>
          <xdr:rowOff>142875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1700-00002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27</xdr:row>
          <xdr:rowOff>76200</xdr:rowOff>
        </xdr:from>
        <xdr:to>
          <xdr:col>3</xdr:col>
          <xdr:colOff>123825</xdr:colOff>
          <xdr:row>29</xdr:row>
          <xdr:rowOff>28575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1700-00002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76200</xdr:rowOff>
        </xdr:from>
        <xdr:to>
          <xdr:col>3</xdr:col>
          <xdr:colOff>123825</xdr:colOff>
          <xdr:row>32</xdr:row>
          <xdr:rowOff>28575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1700-00002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33</xdr:row>
          <xdr:rowOff>76200</xdr:rowOff>
        </xdr:from>
        <xdr:to>
          <xdr:col>3</xdr:col>
          <xdr:colOff>123825</xdr:colOff>
          <xdr:row>35</xdr:row>
          <xdr:rowOff>28575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1700-00002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36</xdr:row>
          <xdr:rowOff>76200</xdr:rowOff>
        </xdr:from>
        <xdr:to>
          <xdr:col>3</xdr:col>
          <xdr:colOff>123825</xdr:colOff>
          <xdr:row>38</xdr:row>
          <xdr:rowOff>28575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1700-00002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39</xdr:row>
          <xdr:rowOff>76200</xdr:rowOff>
        </xdr:from>
        <xdr:to>
          <xdr:col>3</xdr:col>
          <xdr:colOff>123825</xdr:colOff>
          <xdr:row>41</xdr:row>
          <xdr:rowOff>28575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1700-00002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76200</xdr:rowOff>
        </xdr:from>
        <xdr:to>
          <xdr:col>3</xdr:col>
          <xdr:colOff>123825</xdr:colOff>
          <xdr:row>44</xdr:row>
          <xdr:rowOff>28575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1700-00002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76200</xdr:rowOff>
        </xdr:from>
        <xdr:to>
          <xdr:col>3</xdr:col>
          <xdr:colOff>123825</xdr:colOff>
          <xdr:row>47</xdr:row>
          <xdr:rowOff>28575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1700-00002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76200</xdr:rowOff>
        </xdr:from>
        <xdr:to>
          <xdr:col>3</xdr:col>
          <xdr:colOff>123825</xdr:colOff>
          <xdr:row>50</xdr:row>
          <xdr:rowOff>28575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1700-00002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76200</xdr:rowOff>
        </xdr:from>
        <xdr:to>
          <xdr:col>3</xdr:col>
          <xdr:colOff>123825</xdr:colOff>
          <xdr:row>53</xdr:row>
          <xdr:rowOff>28575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1700-00002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76200</xdr:rowOff>
        </xdr:from>
        <xdr:to>
          <xdr:col>3</xdr:col>
          <xdr:colOff>123825</xdr:colOff>
          <xdr:row>56</xdr:row>
          <xdr:rowOff>28575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1700-00002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76200</xdr:rowOff>
        </xdr:from>
        <xdr:to>
          <xdr:col>3</xdr:col>
          <xdr:colOff>123825</xdr:colOff>
          <xdr:row>59</xdr:row>
          <xdr:rowOff>28575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1700-00002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76200</xdr:rowOff>
        </xdr:from>
        <xdr:to>
          <xdr:col>3</xdr:col>
          <xdr:colOff>123825</xdr:colOff>
          <xdr:row>62</xdr:row>
          <xdr:rowOff>28575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1700-00002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76200</xdr:rowOff>
        </xdr:from>
        <xdr:to>
          <xdr:col>3</xdr:col>
          <xdr:colOff>123825</xdr:colOff>
          <xdr:row>65</xdr:row>
          <xdr:rowOff>28575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1700-00003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76200</xdr:rowOff>
        </xdr:from>
        <xdr:to>
          <xdr:col>3</xdr:col>
          <xdr:colOff>123825</xdr:colOff>
          <xdr:row>68</xdr:row>
          <xdr:rowOff>28575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1700-00003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69</xdr:row>
          <xdr:rowOff>76200</xdr:rowOff>
        </xdr:from>
        <xdr:to>
          <xdr:col>3</xdr:col>
          <xdr:colOff>123825</xdr:colOff>
          <xdr:row>71</xdr:row>
          <xdr:rowOff>28575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1700-00003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72</xdr:row>
          <xdr:rowOff>76200</xdr:rowOff>
        </xdr:from>
        <xdr:to>
          <xdr:col>3</xdr:col>
          <xdr:colOff>123825</xdr:colOff>
          <xdr:row>74</xdr:row>
          <xdr:rowOff>28575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1700-00003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75</xdr:row>
          <xdr:rowOff>76200</xdr:rowOff>
        </xdr:from>
        <xdr:to>
          <xdr:col>3</xdr:col>
          <xdr:colOff>123825</xdr:colOff>
          <xdr:row>77</xdr:row>
          <xdr:rowOff>28575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1700-00003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81</xdr:row>
          <xdr:rowOff>76200</xdr:rowOff>
        </xdr:from>
        <xdr:to>
          <xdr:col>3</xdr:col>
          <xdr:colOff>123825</xdr:colOff>
          <xdr:row>83</xdr:row>
          <xdr:rowOff>28575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1700-00003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78</xdr:row>
          <xdr:rowOff>76200</xdr:rowOff>
        </xdr:from>
        <xdr:to>
          <xdr:col>3</xdr:col>
          <xdr:colOff>123825</xdr:colOff>
          <xdr:row>80</xdr:row>
          <xdr:rowOff>28575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1700-00003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6.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7.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29"/>
  <sheetViews>
    <sheetView tabSelected="1" view="pageBreakPreview" topLeftCell="A16" zoomScaleNormal="100" zoomScaleSheetLayoutView="100" workbookViewId="0">
      <selection activeCell="B5" sqref="B5:T5"/>
    </sheetView>
  </sheetViews>
  <sheetFormatPr defaultColWidth="9" defaultRowHeight="15"/>
  <cols>
    <col min="1" max="1" width="1.125" style="7" customWidth="1"/>
    <col min="2" max="2" width="5.375" style="7" customWidth="1"/>
    <col min="3" max="3" width="3.5" style="7" customWidth="1"/>
    <col min="4" max="4" width="5.125" style="7" customWidth="1"/>
    <col min="5" max="5" width="5" style="7" customWidth="1"/>
    <col min="6" max="6" width="9" style="7"/>
    <col min="7" max="7" width="10.375" style="7" customWidth="1"/>
    <col min="8" max="8" width="6.625" style="7" customWidth="1"/>
    <col min="9" max="9" width="2.5" style="7" customWidth="1"/>
    <col min="10" max="10" width="25.375" style="7" customWidth="1"/>
    <col min="11" max="11" width="22" style="7" customWidth="1"/>
    <col min="12" max="12" width="5.625" style="7" customWidth="1"/>
    <col min="13" max="13" width="5.125" style="7" customWidth="1"/>
    <col min="14" max="14" width="1.125" style="7" customWidth="1"/>
    <col min="15" max="16384" width="9" style="7"/>
  </cols>
  <sheetData>
    <row r="1" spans="2:13" ht="3" customHeight="1" thickBot="1"/>
    <row r="2" spans="2:13" ht="176.25" customHeight="1" thickTop="1">
      <c r="B2" s="409"/>
      <c r="C2" s="410"/>
      <c r="D2" s="410"/>
      <c r="E2" s="410"/>
      <c r="F2" s="410"/>
      <c r="G2" s="410"/>
      <c r="H2" s="410"/>
      <c r="I2" s="410"/>
      <c r="J2" s="410"/>
      <c r="K2" s="410"/>
      <c r="L2" s="410"/>
      <c r="M2" s="411"/>
    </row>
    <row r="3" spans="2:13" ht="30" customHeight="1">
      <c r="B3" s="442" t="s">
        <v>462</v>
      </c>
      <c r="C3" s="443"/>
      <c r="D3" s="443"/>
      <c r="E3" s="443"/>
      <c r="F3" s="443"/>
      <c r="G3" s="443"/>
      <c r="H3" s="443"/>
      <c r="I3" s="443"/>
      <c r="J3" s="443"/>
      <c r="K3" s="443"/>
      <c r="L3" s="443"/>
      <c r="M3" s="444"/>
    </row>
    <row r="4" spans="2:13" ht="30" customHeight="1">
      <c r="B4" s="442" t="s">
        <v>463</v>
      </c>
      <c r="C4" s="443"/>
      <c r="D4" s="443"/>
      <c r="E4" s="443"/>
      <c r="F4" s="443"/>
      <c r="G4" s="443"/>
      <c r="H4" s="443"/>
      <c r="I4" s="443"/>
      <c r="J4" s="443"/>
      <c r="K4" s="443"/>
      <c r="L4" s="443"/>
      <c r="M4" s="444"/>
    </row>
    <row r="5" spans="2:13" ht="30" customHeight="1">
      <c r="B5" s="445" t="s">
        <v>464</v>
      </c>
      <c r="C5" s="446"/>
      <c r="D5" s="446"/>
      <c r="E5" s="446"/>
      <c r="F5" s="446"/>
      <c r="G5" s="446"/>
      <c r="H5" s="446"/>
      <c r="I5" s="446"/>
      <c r="J5" s="446"/>
      <c r="K5" s="446"/>
      <c r="L5" s="446"/>
      <c r="M5" s="447"/>
    </row>
    <row r="6" spans="2:13" ht="30" customHeight="1">
      <c r="B6" s="445" t="s">
        <v>465</v>
      </c>
      <c r="C6" s="446"/>
      <c r="D6" s="446"/>
      <c r="E6" s="446"/>
      <c r="F6" s="446"/>
      <c r="G6" s="446"/>
      <c r="H6" s="446"/>
      <c r="I6" s="446"/>
      <c r="J6" s="446"/>
      <c r="K6" s="446"/>
      <c r="L6" s="446"/>
      <c r="M6" s="447"/>
    </row>
    <row r="7" spans="2:13">
      <c r="B7" s="202"/>
      <c r="M7" s="203"/>
    </row>
    <row r="8" spans="2:13" ht="50.1" customHeight="1">
      <c r="B8" s="202"/>
      <c r="C8" s="452" t="s">
        <v>466</v>
      </c>
      <c r="D8" s="452"/>
      <c r="E8" s="452"/>
      <c r="F8" s="452"/>
      <c r="G8" s="452"/>
      <c r="H8" s="452"/>
      <c r="I8" s="452"/>
      <c r="J8" s="452"/>
      <c r="K8" s="452"/>
      <c r="L8" s="452"/>
      <c r="M8" s="203"/>
    </row>
    <row r="9" spans="2:13" ht="75" customHeight="1">
      <c r="B9" s="202"/>
      <c r="C9" s="68">
        <v>1</v>
      </c>
      <c r="D9" s="448" t="s">
        <v>467</v>
      </c>
      <c r="E9" s="448"/>
      <c r="F9" s="448"/>
      <c r="G9" s="448"/>
      <c r="H9" s="448"/>
      <c r="I9" s="448"/>
      <c r="J9" s="448"/>
      <c r="K9" s="448"/>
      <c r="L9" s="448"/>
      <c r="M9" s="204"/>
    </row>
    <row r="10" spans="2:13" ht="75" customHeight="1">
      <c r="B10" s="202"/>
      <c r="C10" s="68">
        <v>2</v>
      </c>
      <c r="D10" s="449" t="s">
        <v>468</v>
      </c>
      <c r="E10" s="449"/>
      <c r="F10" s="449"/>
      <c r="G10" s="449"/>
      <c r="H10" s="449"/>
      <c r="I10" s="449"/>
      <c r="J10" s="449"/>
      <c r="K10" s="449"/>
      <c r="L10" s="449"/>
      <c r="M10" s="203"/>
    </row>
    <row r="11" spans="2:13" ht="75" customHeight="1">
      <c r="B11" s="202"/>
      <c r="C11" s="68">
        <v>3</v>
      </c>
      <c r="D11" s="449" t="s">
        <v>469</v>
      </c>
      <c r="E11" s="449"/>
      <c r="F11" s="449"/>
      <c r="G11" s="449"/>
      <c r="H11" s="449"/>
      <c r="I11" s="449"/>
      <c r="J11" s="449"/>
      <c r="K11" s="449"/>
      <c r="L11" s="449"/>
      <c r="M11" s="203"/>
    </row>
    <row r="12" spans="2:13" ht="75" customHeight="1">
      <c r="B12" s="202"/>
      <c r="C12" s="68">
        <v>4</v>
      </c>
      <c r="D12" s="449" t="s">
        <v>470</v>
      </c>
      <c r="E12" s="449"/>
      <c r="F12" s="449"/>
      <c r="G12" s="449"/>
      <c r="H12" s="449"/>
      <c r="I12" s="449"/>
      <c r="J12" s="449"/>
      <c r="K12" s="449"/>
      <c r="L12" s="449"/>
      <c r="M12" s="203"/>
    </row>
    <row r="13" spans="2:13" ht="75" customHeight="1">
      <c r="B13" s="202"/>
      <c r="C13" s="68">
        <v>5</v>
      </c>
      <c r="D13" s="449" t="s">
        <v>471</v>
      </c>
      <c r="E13" s="449"/>
      <c r="F13" s="449"/>
      <c r="G13" s="449"/>
      <c r="H13" s="449"/>
      <c r="I13" s="449"/>
      <c r="J13" s="449"/>
      <c r="K13" s="449"/>
      <c r="L13" s="449"/>
      <c r="M13" s="203"/>
    </row>
    <row r="14" spans="2:13" ht="60" customHeight="1">
      <c r="B14" s="202"/>
      <c r="C14" s="163"/>
      <c r="D14" s="451"/>
      <c r="E14" s="449"/>
      <c r="F14" s="449"/>
      <c r="G14" s="449"/>
      <c r="H14" s="449"/>
      <c r="I14" s="449"/>
      <c r="J14" s="449"/>
      <c r="K14" s="449"/>
      <c r="L14" s="449"/>
      <c r="M14" s="203"/>
    </row>
    <row r="15" spans="2:13">
      <c r="B15" s="202"/>
      <c r="C15" s="205"/>
      <c r="D15" s="168"/>
      <c r="E15" s="168"/>
      <c r="F15" s="168"/>
      <c r="G15" s="168"/>
      <c r="H15" s="168"/>
      <c r="I15" s="168"/>
      <c r="J15" s="168"/>
      <c r="K15" s="168"/>
      <c r="L15" s="206"/>
      <c r="M15" s="203"/>
    </row>
    <row r="16" spans="2:13" ht="18">
      <c r="B16" s="202"/>
      <c r="C16" s="207"/>
      <c r="D16" s="450" t="s">
        <v>472</v>
      </c>
      <c r="E16" s="450"/>
      <c r="F16" s="450"/>
      <c r="G16" s="450"/>
      <c r="H16" s="450"/>
      <c r="I16" s="450"/>
      <c r="J16" s="450"/>
      <c r="K16" s="450"/>
      <c r="L16" s="208"/>
      <c r="M16" s="203"/>
    </row>
    <row r="17" spans="2:14" ht="12" customHeight="1">
      <c r="B17" s="202"/>
      <c r="C17" s="207"/>
      <c r="D17" s="441"/>
      <c r="E17" s="441"/>
      <c r="F17" s="441"/>
      <c r="G17" s="441"/>
      <c r="H17" s="441"/>
      <c r="I17" s="441"/>
      <c r="J17" s="441"/>
      <c r="K17" s="441"/>
      <c r="L17" s="208"/>
      <c r="M17" s="203"/>
    </row>
    <row r="18" spans="2:14" ht="30" customHeight="1">
      <c r="B18" s="202"/>
      <c r="C18" s="207"/>
      <c r="D18" s="435" t="s">
        <v>473</v>
      </c>
      <c r="E18" s="435"/>
      <c r="F18" s="435"/>
      <c r="G18" s="435"/>
      <c r="H18" s="434"/>
      <c r="I18" s="434"/>
      <c r="J18" s="434"/>
      <c r="K18" s="434"/>
      <c r="L18" s="208"/>
      <c r="M18" s="203"/>
    </row>
    <row r="19" spans="2:14" ht="12" customHeight="1">
      <c r="B19" s="202"/>
      <c r="C19" s="207"/>
      <c r="D19" s="401"/>
      <c r="E19" s="401"/>
      <c r="F19" s="401"/>
      <c r="G19" s="401"/>
      <c r="H19" s="68"/>
      <c r="I19" s="68"/>
      <c r="J19" s="68"/>
      <c r="K19" s="68"/>
      <c r="L19" s="208"/>
      <c r="M19" s="203"/>
    </row>
    <row r="20" spans="2:14" ht="30" customHeight="1">
      <c r="B20" s="202"/>
      <c r="C20" s="209"/>
      <c r="D20" s="435" t="s">
        <v>474</v>
      </c>
      <c r="E20" s="435"/>
      <c r="F20" s="435"/>
      <c r="G20" s="435"/>
      <c r="H20" s="434"/>
      <c r="I20" s="434"/>
      <c r="J20" s="434"/>
      <c r="K20" s="434"/>
      <c r="L20" s="210"/>
      <c r="M20" s="203"/>
    </row>
    <row r="21" spans="2:14" ht="12" customHeight="1">
      <c r="B21" s="202"/>
      <c r="C21" s="209"/>
      <c r="L21" s="210"/>
      <c r="M21" s="203"/>
    </row>
    <row r="22" spans="2:14">
      <c r="B22" s="202"/>
      <c r="C22" s="211"/>
      <c r="D22" s="212"/>
      <c r="E22" s="212"/>
      <c r="F22" s="212"/>
      <c r="G22" s="212"/>
      <c r="H22" s="212"/>
      <c r="I22" s="212"/>
      <c r="J22" s="212"/>
      <c r="K22" s="212"/>
      <c r="L22" s="213"/>
      <c r="M22" s="203"/>
    </row>
    <row r="23" spans="2:14" ht="27.75" customHeight="1" thickBot="1">
      <c r="B23" s="438"/>
      <c r="C23" s="439"/>
      <c r="D23" s="439"/>
      <c r="E23" s="439"/>
      <c r="F23" s="439"/>
      <c r="G23" s="439"/>
      <c r="H23" s="439"/>
      <c r="I23" s="439"/>
      <c r="J23" s="439"/>
      <c r="K23" s="439"/>
      <c r="L23" s="439"/>
      <c r="M23" s="440"/>
    </row>
    <row r="24" spans="2:14" ht="21" customHeight="1" thickTop="1">
      <c r="B24" s="436"/>
      <c r="C24" s="436"/>
      <c r="D24" s="436"/>
      <c r="E24" s="436"/>
      <c r="F24" s="436"/>
      <c r="G24" s="436"/>
      <c r="H24" s="436"/>
      <c r="I24" s="436"/>
      <c r="J24" s="436"/>
      <c r="K24" s="436"/>
      <c r="L24" s="436"/>
      <c r="M24" s="436"/>
      <c r="N24" s="436"/>
    </row>
    <row r="25" spans="2:14">
      <c r="B25" s="437"/>
      <c r="C25" s="437"/>
      <c r="D25" s="437"/>
      <c r="E25" s="437"/>
      <c r="F25" s="437"/>
      <c r="G25" s="437"/>
      <c r="H25" s="437"/>
      <c r="I25" s="437"/>
      <c r="J25" s="437"/>
      <c r="K25" s="437"/>
      <c r="L25" s="437"/>
      <c r="M25" s="437"/>
      <c r="N25" s="437"/>
    </row>
    <row r="26" spans="2:14">
      <c r="C26" s="332"/>
    </row>
    <row r="27" spans="2:14">
      <c r="C27" s="332"/>
    </row>
    <row r="28" spans="2:14">
      <c r="C28" s="332"/>
    </row>
    <row r="29" spans="2:14">
      <c r="C29" s="332"/>
    </row>
  </sheetData>
  <sheetProtection algorithmName="SHA-512" hashValue="f9XClpUCowcqRw1tYy+PUEo8NmvQc9D2ngcigqBAxa3ufAGlg3yULP7N3CGPgPYBKcJ2Tdi8qDQ1VRAM928CHg==" saltValue="PmV0wZOvDl+xgf/gVdC2aQ==" spinCount="100000" sheet="1" objects="1" scenarios="1" selectLockedCells="1"/>
  <mergeCells count="20">
    <mergeCell ref="D17:K17"/>
    <mergeCell ref="B3:M3"/>
    <mergeCell ref="B5:M5"/>
    <mergeCell ref="B6:M6"/>
    <mergeCell ref="D9:L9"/>
    <mergeCell ref="D10:L10"/>
    <mergeCell ref="B4:M4"/>
    <mergeCell ref="D16:K16"/>
    <mergeCell ref="D11:L11"/>
    <mergeCell ref="D12:L12"/>
    <mergeCell ref="D14:L14"/>
    <mergeCell ref="D13:L13"/>
    <mergeCell ref="C8:L8"/>
    <mergeCell ref="H20:K20"/>
    <mergeCell ref="D20:G20"/>
    <mergeCell ref="H18:K18"/>
    <mergeCell ref="B24:N24"/>
    <mergeCell ref="B25:N25"/>
    <mergeCell ref="B23:M23"/>
    <mergeCell ref="D18:G18"/>
  </mergeCells>
  <phoneticPr fontId="1" type="noConversion"/>
  <printOptions horizontalCentered="1"/>
  <pageMargins left="0" right="0" top="0.5" bottom="0" header="0.31496062992126" footer="0.31496062992126"/>
  <pageSetup paperSize="9" scale="84"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232"/>
  <sheetViews>
    <sheetView view="pageBreakPreview" topLeftCell="B31" zoomScaleNormal="100" zoomScaleSheetLayoutView="100" workbookViewId="0">
      <selection activeCell="E42" sqref="E42:J42"/>
    </sheetView>
  </sheetViews>
  <sheetFormatPr defaultColWidth="9" defaultRowHeight="15"/>
  <cols>
    <col min="1" max="1" width="1.125" style="7" customWidth="1"/>
    <col min="2" max="2" width="8.375" style="7" customWidth="1"/>
    <col min="3" max="3" width="15" style="7" customWidth="1"/>
    <col min="4" max="4" width="17.625" style="7" customWidth="1"/>
    <col min="5" max="6" width="9" style="7"/>
    <col min="7" max="7" width="4.625" style="7" customWidth="1"/>
    <col min="8" max="9" width="9" style="7"/>
    <col min="10" max="10" width="30.875" style="7" customWidth="1"/>
    <col min="11" max="11" width="3.375" style="7" customWidth="1"/>
    <col min="12" max="12" width="1.125" style="7" customWidth="1"/>
    <col min="13" max="16384" width="9" style="7"/>
  </cols>
  <sheetData>
    <row r="1" spans="2:14" ht="3" customHeight="1"/>
    <row r="2" spans="2:14" ht="24.95" customHeight="1">
      <c r="B2" s="1302" t="s">
        <v>1546</v>
      </c>
      <c r="C2" s="457"/>
      <c r="D2" s="457"/>
      <c r="E2" s="457"/>
      <c r="F2" s="457"/>
      <c r="G2" s="457"/>
      <c r="H2" s="457"/>
      <c r="I2" s="457"/>
      <c r="J2" s="457"/>
      <c r="K2" s="457"/>
      <c r="L2" s="406"/>
    </row>
    <row r="3" spans="2:14" ht="20.100000000000001" customHeight="1">
      <c r="B3" s="332"/>
      <c r="C3" s="332"/>
      <c r="D3" s="332"/>
      <c r="E3" s="332"/>
      <c r="F3" s="332"/>
      <c r="G3" s="332"/>
      <c r="H3" s="332"/>
      <c r="I3" s="332"/>
      <c r="J3" s="332"/>
    </row>
    <row r="4" spans="2:14" ht="50.1" customHeight="1">
      <c r="B4" s="462" t="s">
        <v>475</v>
      </c>
      <c r="C4" s="462"/>
      <c r="D4" s="462"/>
      <c r="E4" s="462"/>
      <c r="F4" s="462"/>
      <c r="G4" s="462"/>
      <c r="H4" s="462"/>
      <c r="I4" s="462"/>
      <c r="J4" s="462"/>
      <c r="K4" s="462"/>
      <c r="L4" s="462"/>
    </row>
    <row r="5" spans="2:14" ht="20.100000000000001" customHeight="1">
      <c r="B5" s="332"/>
      <c r="C5" s="332"/>
      <c r="D5" s="332"/>
      <c r="E5" s="332"/>
      <c r="F5" s="332"/>
      <c r="G5" s="332"/>
      <c r="H5" s="332"/>
      <c r="I5" s="332"/>
      <c r="J5" s="332"/>
    </row>
    <row r="6" spans="2:14" ht="60" customHeight="1">
      <c r="B6" s="463" t="s">
        <v>476</v>
      </c>
      <c r="C6" s="463"/>
      <c r="D6" s="463"/>
      <c r="E6" s="463"/>
      <c r="F6" s="463"/>
      <c r="G6" s="463"/>
      <c r="H6" s="463"/>
      <c r="I6" s="463"/>
      <c r="J6" s="463"/>
      <c r="K6" s="463"/>
    </row>
    <row r="7" spans="2:14" ht="60" customHeight="1">
      <c r="B7" s="457" t="s">
        <v>477</v>
      </c>
      <c r="C7" s="457"/>
      <c r="D7" s="457"/>
      <c r="E7" s="457"/>
      <c r="F7" s="457"/>
      <c r="G7" s="457"/>
      <c r="H7" s="457"/>
      <c r="I7" s="457"/>
      <c r="J7" s="457"/>
      <c r="K7" s="457"/>
    </row>
    <row r="8" spans="2:14" ht="27.95" customHeight="1">
      <c r="B8" s="453" t="s">
        <v>478</v>
      </c>
      <c r="C8" s="453"/>
      <c r="D8" s="453"/>
      <c r="E8" s="453"/>
      <c r="F8" s="453"/>
      <c r="G8" s="453"/>
      <c r="H8" s="453"/>
      <c r="I8" s="453"/>
      <c r="J8" s="453"/>
      <c r="K8" s="453"/>
    </row>
    <row r="9" spans="2:14" ht="27.95" customHeight="1">
      <c r="B9" s="195" t="s">
        <v>963</v>
      </c>
      <c r="C9" s="457" t="s">
        <v>479</v>
      </c>
      <c r="D9" s="457"/>
      <c r="E9" s="457"/>
      <c r="F9" s="457"/>
      <c r="G9" s="457"/>
      <c r="H9" s="457"/>
      <c r="I9" s="457"/>
      <c r="J9" s="457"/>
      <c r="K9" s="457"/>
    </row>
    <row r="10" spans="2:14" ht="27.95" customHeight="1">
      <c r="B10" s="195" t="s">
        <v>964</v>
      </c>
      <c r="C10" s="457" t="s">
        <v>480</v>
      </c>
      <c r="D10" s="457"/>
      <c r="E10" s="457"/>
      <c r="F10" s="457"/>
      <c r="G10" s="457"/>
      <c r="H10" s="457"/>
      <c r="I10" s="457"/>
      <c r="J10" s="457"/>
      <c r="K10" s="457"/>
    </row>
    <row r="11" spans="2:14" ht="15" customHeight="1">
      <c r="B11" s="332"/>
      <c r="C11" s="332"/>
      <c r="D11" s="332"/>
      <c r="E11" s="332"/>
      <c r="F11" s="332"/>
      <c r="G11" s="332"/>
      <c r="H11" s="332"/>
      <c r="I11" s="332"/>
      <c r="J11" s="332"/>
    </row>
    <row r="12" spans="2:14" ht="24.95" customHeight="1">
      <c r="B12" s="456" t="s">
        <v>481</v>
      </c>
      <c r="C12" s="456"/>
      <c r="D12" s="456"/>
      <c r="E12" s="456"/>
      <c r="F12" s="456"/>
      <c r="G12" s="456"/>
      <c r="H12" s="456"/>
      <c r="I12" s="456"/>
      <c r="J12" s="456"/>
      <c r="L12" s="214"/>
      <c r="M12" s="214"/>
      <c r="N12" s="214"/>
    </row>
    <row r="13" spans="2:14" ht="15" customHeight="1">
      <c r="B13" s="453"/>
      <c r="C13" s="453"/>
      <c r="D13" s="453"/>
      <c r="E13" s="453"/>
      <c r="F13" s="453"/>
      <c r="G13" s="453"/>
      <c r="H13" s="453"/>
      <c r="I13" s="453"/>
      <c r="J13" s="453"/>
      <c r="L13" s="214"/>
      <c r="M13" s="214"/>
      <c r="N13" s="214"/>
    </row>
    <row r="14" spans="2:14" ht="39.950000000000003" customHeight="1">
      <c r="B14" s="453" t="s">
        <v>482</v>
      </c>
      <c r="C14" s="453"/>
      <c r="D14" s="453"/>
      <c r="E14" s="455"/>
      <c r="F14" s="455"/>
      <c r="G14" s="455"/>
      <c r="H14" s="455"/>
      <c r="I14" s="455"/>
      <c r="J14" s="455"/>
      <c r="L14" s="214"/>
      <c r="M14" s="214"/>
      <c r="N14" s="214"/>
    </row>
    <row r="15" spans="2:14" ht="15" customHeight="1">
      <c r="B15" s="459"/>
      <c r="C15" s="459"/>
      <c r="D15" s="459"/>
      <c r="E15" s="459"/>
      <c r="F15" s="459"/>
      <c r="G15" s="459"/>
      <c r="H15" s="459"/>
      <c r="I15" s="459"/>
      <c r="J15" s="459"/>
      <c r="L15" s="214"/>
      <c r="M15" s="214"/>
      <c r="N15" s="214"/>
    </row>
    <row r="16" spans="2:14" ht="24.95" customHeight="1">
      <c r="B16" s="453" t="s">
        <v>483</v>
      </c>
      <c r="C16" s="453"/>
      <c r="D16" s="332" t="s">
        <v>965</v>
      </c>
      <c r="E16" s="455"/>
      <c r="F16" s="455"/>
      <c r="G16" s="455"/>
      <c r="H16" s="455"/>
      <c r="I16" s="455"/>
      <c r="J16" s="455"/>
      <c r="L16" s="214"/>
      <c r="M16" s="214"/>
      <c r="N16" s="214"/>
    </row>
    <row r="17" spans="2:14" ht="20.100000000000001" customHeight="1">
      <c r="B17" s="459"/>
      <c r="C17" s="459"/>
      <c r="D17" s="459"/>
      <c r="E17" s="459"/>
      <c r="F17" s="459"/>
      <c r="G17" s="459"/>
      <c r="H17" s="459"/>
      <c r="I17" s="459"/>
      <c r="J17" s="459"/>
      <c r="L17" s="214"/>
      <c r="M17" s="214"/>
      <c r="N17" s="214"/>
    </row>
    <row r="18" spans="2:14" ht="24.95" customHeight="1">
      <c r="B18" s="332"/>
      <c r="C18" s="332"/>
      <c r="D18" s="332" t="s">
        <v>484</v>
      </c>
      <c r="E18" s="455"/>
      <c r="F18" s="455"/>
      <c r="G18" s="455"/>
      <c r="H18" s="455"/>
      <c r="I18" s="455"/>
      <c r="J18" s="455"/>
      <c r="L18" s="214"/>
      <c r="M18" s="214"/>
      <c r="N18" s="214"/>
    </row>
    <row r="19" spans="2:14" ht="20.100000000000001" customHeight="1">
      <c r="B19" s="459"/>
      <c r="C19" s="459"/>
      <c r="D19" s="459"/>
      <c r="E19" s="459"/>
      <c r="F19" s="459"/>
      <c r="G19" s="459"/>
      <c r="H19" s="459"/>
      <c r="I19" s="459"/>
      <c r="J19" s="459"/>
      <c r="L19" s="214"/>
      <c r="M19" s="214"/>
      <c r="N19" s="214"/>
    </row>
    <row r="20" spans="2:14" ht="24.95" customHeight="1">
      <c r="B20" s="332"/>
      <c r="C20" s="332"/>
      <c r="D20" s="332" t="s">
        <v>485</v>
      </c>
      <c r="E20" s="455"/>
      <c r="F20" s="455"/>
      <c r="G20" s="455"/>
      <c r="H20" s="455"/>
      <c r="I20" s="455"/>
      <c r="J20" s="455"/>
      <c r="L20" s="214"/>
      <c r="M20" s="214"/>
      <c r="N20" s="214"/>
    </row>
    <row r="21" spans="2:14" ht="20.100000000000001" customHeight="1">
      <c r="B21" s="459"/>
      <c r="C21" s="459"/>
      <c r="D21" s="459"/>
      <c r="E21" s="459"/>
      <c r="F21" s="459"/>
      <c r="G21" s="459"/>
      <c r="H21" s="459"/>
      <c r="I21" s="459"/>
      <c r="J21" s="459"/>
      <c r="L21" s="214"/>
      <c r="M21" s="214"/>
      <c r="N21" s="214"/>
    </row>
    <row r="22" spans="2:14" ht="24.95" customHeight="1">
      <c r="B22" s="332"/>
      <c r="C22" s="332"/>
      <c r="D22" s="332" t="s">
        <v>486</v>
      </c>
      <c r="E22" s="455"/>
      <c r="F22" s="455"/>
      <c r="G22" s="455"/>
      <c r="H22" s="455"/>
      <c r="I22" s="455"/>
      <c r="J22" s="455"/>
      <c r="L22" s="214"/>
      <c r="M22" s="214"/>
      <c r="N22" s="214"/>
    </row>
    <row r="23" spans="2:14" ht="15" customHeight="1">
      <c r="B23" s="459"/>
      <c r="C23" s="459"/>
      <c r="D23" s="459"/>
      <c r="E23" s="459"/>
      <c r="F23" s="459"/>
      <c r="G23" s="459"/>
      <c r="H23" s="459"/>
      <c r="I23" s="459"/>
      <c r="J23" s="459"/>
      <c r="L23" s="214"/>
      <c r="M23" s="214"/>
      <c r="N23" s="214"/>
    </row>
    <row r="24" spans="2:14" ht="37.5" customHeight="1">
      <c r="B24" s="457" t="s">
        <v>1012</v>
      </c>
      <c r="C24" s="457"/>
      <c r="D24" s="457"/>
      <c r="E24" s="458"/>
      <c r="F24" s="458"/>
      <c r="G24" s="458"/>
      <c r="H24" s="458"/>
      <c r="I24" s="458"/>
      <c r="J24" s="458"/>
      <c r="L24" s="214"/>
      <c r="M24" s="214"/>
      <c r="N24" s="214"/>
    </row>
    <row r="25" spans="2:14" ht="15" customHeight="1">
      <c r="B25" s="459"/>
      <c r="C25" s="459"/>
      <c r="D25" s="459"/>
      <c r="E25" s="459"/>
      <c r="F25" s="459"/>
      <c r="G25" s="459"/>
      <c r="H25" s="459"/>
      <c r="I25" s="459"/>
      <c r="J25" s="459"/>
      <c r="L25" s="214"/>
      <c r="M25" s="214"/>
      <c r="N25" s="214"/>
    </row>
    <row r="26" spans="2:14" ht="24.95" customHeight="1">
      <c r="B26" s="332"/>
      <c r="C26" s="332"/>
      <c r="D26" s="332" t="s">
        <v>487</v>
      </c>
      <c r="E26" s="454"/>
      <c r="F26" s="454"/>
      <c r="G26" s="454"/>
      <c r="H26" s="460" t="s">
        <v>341</v>
      </c>
      <c r="I26" s="460"/>
      <c r="J26" s="335"/>
      <c r="L26" s="214"/>
      <c r="M26" s="214"/>
      <c r="N26" s="214"/>
    </row>
    <row r="27" spans="2:14" ht="20.100000000000001" customHeight="1">
      <c r="B27" s="459"/>
      <c r="C27" s="459"/>
      <c r="D27" s="459"/>
      <c r="E27" s="459"/>
      <c r="F27" s="459"/>
      <c r="G27" s="459"/>
      <c r="H27" s="459"/>
      <c r="I27" s="459"/>
      <c r="J27" s="459"/>
      <c r="L27" s="214"/>
      <c r="M27" s="214"/>
      <c r="N27" s="214"/>
    </row>
    <row r="28" spans="2:14" ht="24.95" customHeight="1">
      <c r="B28" s="332"/>
      <c r="C28" s="332"/>
      <c r="D28" s="332" t="s">
        <v>966</v>
      </c>
      <c r="E28" s="455"/>
      <c r="F28" s="455"/>
      <c r="G28" s="455"/>
      <c r="H28" s="455"/>
      <c r="I28" s="455"/>
      <c r="J28" s="455"/>
      <c r="L28" s="214"/>
      <c r="M28" s="214"/>
      <c r="N28" s="214"/>
    </row>
    <row r="29" spans="2:14" ht="15" customHeight="1">
      <c r="B29" s="453"/>
      <c r="C29" s="453"/>
      <c r="D29" s="453"/>
      <c r="E29" s="453"/>
      <c r="F29" s="453"/>
      <c r="G29" s="453"/>
      <c r="H29" s="453"/>
      <c r="I29" s="453"/>
      <c r="J29" s="453"/>
    </row>
    <row r="30" spans="2:14" ht="24.95" customHeight="1">
      <c r="B30" s="456" t="s">
        <v>488</v>
      </c>
      <c r="C30" s="456"/>
      <c r="D30" s="456"/>
      <c r="E30" s="456"/>
      <c r="F30" s="456"/>
      <c r="G30" s="456"/>
      <c r="H30" s="456"/>
      <c r="I30" s="456"/>
      <c r="J30" s="456"/>
    </row>
    <row r="31" spans="2:14" ht="15" customHeight="1">
      <c r="B31" s="453"/>
      <c r="C31" s="453"/>
      <c r="D31" s="453"/>
      <c r="E31" s="453"/>
      <c r="F31" s="453"/>
      <c r="G31" s="453"/>
      <c r="H31" s="453"/>
      <c r="I31" s="453"/>
      <c r="J31" s="453"/>
    </row>
    <row r="32" spans="2:14" ht="24.95" customHeight="1">
      <c r="B32" s="453" t="s">
        <v>489</v>
      </c>
      <c r="C32" s="453"/>
      <c r="D32" s="332" t="s">
        <v>965</v>
      </c>
      <c r="E32" s="455"/>
      <c r="F32" s="455"/>
      <c r="G32" s="455"/>
      <c r="H32" s="455"/>
      <c r="I32" s="455"/>
      <c r="J32" s="455"/>
    </row>
    <row r="33" spans="2:12" ht="20.100000000000001" customHeight="1">
      <c r="B33" s="453"/>
      <c r="C33" s="453"/>
      <c r="D33" s="453"/>
      <c r="E33" s="453"/>
      <c r="F33" s="453"/>
      <c r="G33" s="453"/>
      <c r="H33" s="453"/>
      <c r="I33" s="453"/>
      <c r="J33" s="453"/>
    </row>
    <row r="34" spans="2:12" ht="24.95" customHeight="1">
      <c r="B34" s="332"/>
      <c r="C34" s="332"/>
      <c r="D34" s="332" t="s">
        <v>485</v>
      </c>
      <c r="E34" s="455"/>
      <c r="F34" s="455"/>
      <c r="G34" s="455"/>
      <c r="H34" s="455"/>
      <c r="I34" s="455"/>
      <c r="J34" s="455"/>
    </row>
    <row r="35" spans="2:12" ht="20.100000000000001" customHeight="1">
      <c r="B35" s="453"/>
      <c r="C35" s="453"/>
      <c r="D35" s="453"/>
      <c r="E35" s="453"/>
      <c r="F35" s="453"/>
      <c r="G35" s="453"/>
      <c r="H35" s="453"/>
      <c r="I35" s="453"/>
      <c r="J35" s="453"/>
    </row>
    <row r="36" spans="2:12" ht="24.95" customHeight="1">
      <c r="B36" s="332"/>
      <c r="C36" s="332"/>
      <c r="D36" s="332" t="s">
        <v>486</v>
      </c>
      <c r="E36" s="455"/>
      <c r="F36" s="455"/>
      <c r="G36" s="455"/>
      <c r="H36" s="455"/>
      <c r="I36" s="455"/>
      <c r="J36" s="455"/>
    </row>
    <row r="37" spans="2:12" ht="20.100000000000001" customHeight="1">
      <c r="B37" s="453"/>
      <c r="C37" s="453"/>
      <c r="D37" s="453"/>
      <c r="E37" s="453"/>
      <c r="F37" s="453"/>
      <c r="G37" s="453"/>
      <c r="H37" s="453"/>
      <c r="I37" s="453"/>
      <c r="J37" s="453"/>
    </row>
    <row r="38" spans="2:12" ht="24.95" customHeight="1">
      <c r="B38" s="332"/>
      <c r="C38" s="332"/>
      <c r="D38" s="332" t="s">
        <v>967</v>
      </c>
      <c r="E38" s="455"/>
      <c r="F38" s="455"/>
      <c r="G38" s="455"/>
      <c r="H38" s="455"/>
      <c r="I38" s="455"/>
      <c r="J38" s="455"/>
    </row>
    <row r="39" spans="2:12" ht="20.100000000000001" customHeight="1">
      <c r="B39" s="453"/>
      <c r="C39" s="453"/>
      <c r="D39" s="453"/>
      <c r="E39" s="453"/>
      <c r="F39" s="453"/>
      <c r="G39" s="453"/>
      <c r="H39" s="453"/>
      <c r="I39" s="453"/>
      <c r="J39" s="453"/>
    </row>
    <row r="40" spans="2:12" ht="24.95" customHeight="1">
      <c r="B40" s="332"/>
      <c r="C40" s="332"/>
      <c r="D40" s="332" t="s">
        <v>487</v>
      </c>
      <c r="E40" s="454"/>
      <c r="F40" s="454"/>
      <c r="G40" s="454"/>
      <c r="H40" s="454"/>
      <c r="I40" s="454"/>
      <c r="J40" s="454"/>
    </row>
    <row r="41" spans="2:12" ht="20.100000000000001" customHeight="1">
      <c r="B41" s="453"/>
      <c r="C41" s="453"/>
      <c r="D41" s="453"/>
      <c r="E41" s="453"/>
      <c r="F41" s="453"/>
      <c r="G41" s="453"/>
      <c r="H41" s="453"/>
      <c r="I41" s="453"/>
      <c r="J41" s="453"/>
    </row>
    <row r="42" spans="2:12" ht="24.95" customHeight="1">
      <c r="B42" s="332"/>
      <c r="C42" s="332"/>
      <c r="D42" s="332" t="s">
        <v>966</v>
      </c>
      <c r="E42" s="455"/>
      <c r="F42" s="455"/>
      <c r="G42" s="455"/>
      <c r="H42" s="455"/>
      <c r="I42" s="455"/>
      <c r="J42" s="455"/>
    </row>
    <row r="43" spans="2:12" ht="54.95" customHeight="1">
      <c r="B43" s="461" t="s">
        <v>1547</v>
      </c>
      <c r="C43" s="461"/>
      <c r="D43" s="461"/>
      <c r="E43" s="461"/>
      <c r="F43" s="461"/>
      <c r="G43" s="461"/>
      <c r="H43" s="461"/>
      <c r="I43" s="461"/>
      <c r="J43" s="461"/>
      <c r="K43" s="461"/>
      <c r="L43" s="461"/>
    </row>
    <row r="44" spans="2:12">
      <c r="B44" s="332"/>
      <c r="C44" s="332"/>
      <c r="D44" s="332"/>
      <c r="E44" s="332"/>
      <c r="F44" s="332"/>
      <c r="G44" s="332"/>
      <c r="H44" s="332"/>
      <c r="I44" s="332"/>
      <c r="J44" s="332"/>
    </row>
    <row r="45" spans="2:12">
      <c r="B45" s="332"/>
      <c r="C45" s="332"/>
      <c r="D45" s="332"/>
      <c r="E45" s="332"/>
      <c r="F45" s="332"/>
      <c r="G45" s="332"/>
      <c r="H45" s="332"/>
      <c r="I45" s="332"/>
      <c r="J45" s="332"/>
    </row>
    <row r="46" spans="2:12">
      <c r="B46" s="332"/>
      <c r="C46" s="332"/>
      <c r="D46" s="332"/>
      <c r="E46" s="332"/>
      <c r="F46" s="332"/>
      <c r="G46" s="332"/>
      <c r="H46" s="332"/>
      <c r="I46" s="332"/>
      <c r="J46" s="332"/>
    </row>
    <row r="47" spans="2:12">
      <c r="B47" s="332"/>
      <c r="C47" s="332"/>
      <c r="D47" s="332"/>
      <c r="E47" s="332"/>
      <c r="F47" s="332"/>
      <c r="G47" s="332"/>
      <c r="H47" s="332"/>
      <c r="I47" s="332"/>
      <c r="J47" s="332"/>
    </row>
    <row r="48" spans="2:12">
      <c r="B48" s="332"/>
      <c r="C48" s="332"/>
      <c r="D48" s="332"/>
      <c r="E48" s="332"/>
      <c r="F48" s="332"/>
      <c r="G48" s="332"/>
      <c r="H48" s="332"/>
      <c r="I48" s="332"/>
      <c r="J48" s="332"/>
    </row>
    <row r="49" spans="2:10">
      <c r="B49" s="332"/>
      <c r="C49" s="332"/>
      <c r="D49" s="332"/>
      <c r="E49" s="332"/>
      <c r="F49" s="332"/>
      <c r="G49" s="332"/>
      <c r="H49" s="332"/>
      <c r="I49" s="332"/>
      <c r="J49" s="332"/>
    </row>
    <row r="50" spans="2:10">
      <c r="B50" s="332"/>
      <c r="C50" s="332"/>
      <c r="D50" s="332"/>
      <c r="E50" s="332"/>
      <c r="F50" s="332"/>
      <c r="G50" s="332"/>
      <c r="H50" s="332"/>
      <c r="I50" s="332"/>
      <c r="J50" s="332"/>
    </row>
    <row r="51" spans="2:10">
      <c r="B51" s="332"/>
      <c r="C51" s="332"/>
      <c r="D51" s="332"/>
      <c r="E51" s="332"/>
      <c r="F51" s="332"/>
      <c r="G51" s="332"/>
      <c r="H51" s="332"/>
      <c r="I51" s="332"/>
      <c r="J51" s="332"/>
    </row>
    <row r="52" spans="2:10">
      <c r="B52" s="332"/>
      <c r="C52" s="332"/>
      <c r="D52" s="332"/>
      <c r="E52" s="332"/>
      <c r="F52" s="332"/>
      <c r="G52" s="332"/>
      <c r="H52" s="332"/>
      <c r="I52" s="332"/>
      <c r="J52" s="332"/>
    </row>
    <row r="53" spans="2:10">
      <c r="B53" s="332"/>
      <c r="C53" s="332"/>
      <c r="D53" s="332"/>
      <c r="E53" s="332"/>
      <c r="F53" s="332"/>
      <c r="G53" s="332"/>
      <c r="H53" s="332"/>
      <c r="I53" s="332"/>
      <c r="J53" s="332"/>
    </row>
    <row r="54" spans="2:10">
      <c r="B54" s="332"/>
      <c r="C54" s="332"/>
      <c r="D54" s="332"/>
      <c r="E54" s="332"/>
      <c r="F54" s="332"/>
      <c r="G54" s="332"/>
      <c r="H54" s="332"/>
      <c r="I54" s="332"/>
      <c r="J54" s="332"/>
    </row>
    <row r="55" spans="2:10">
      <c r="B55" s="332"/>
      <c r="C55" s="332"/>
      <c r="D55" s="332"/>
      <c r="E55" s="332"/>
      <c r="F55" s="332"/>
      <c r="G55" s="332"/>
      <c r="H55" s="332"/>
      <c r="I55" s="332"/>
      <c r="J55" s="332"/>
    </row>
    <row r="56" spans="2:10">
      <c r="B56" s="332"/>
      <c r="C56" s="332"/>
      <c r="D56" s="332"/>
      <c r="E56" s="332"/>
      <c r="F56" s="332"/>
      <c r="G56" s="332"/>
      <c r="H56" s="332"/>
      <c r="I56" s="332"/>
      <c r="J56" s="332"/>
    </row>
    <row r="57" spans="2:10">
      <c r="B57" s="332"/>
      <c r="C57" s="332"/>
      <c r="D57" s="332"/>
      <c r="E57" s="332"/>
      <c r="F57" s="332"/>
      <c r="G57" s="332"/>
      <c r="H57" s="332"/>
      <c r="I57" s="332"/>
      <c r="J57" s="332"/>
    </row>
    <row r="58" spans="2:10">
      <c r="B58" s="332"/>
      <c r="C58" s="332"/>
      <c r="D58" s="332"/>
      <c r="E58" s="332"/>
      <c r="F58" s="332"/>
      <c r="G58" s="332"/>
      <c r="H58" s="332"/>
      <c r="I58" s="332"/>
      <c r="J58" s="332"/>
    </row>
    <row r="59" spans="2:10">
      <c r="B59" s="332"/>
      <c r="C59" s="332"/>
      <c r="D59" s="332"/>
      <c r="E59" s="332"/>
      <c r="F59" s="332"/>
      <c r="G59" s="332"/>
      <c r="H59" s="332"/>
      <c r="I59" s="332"/>
      <c r="J59" s="332"/>
    </row>
    <row r="60" spans="2:10">
      <c r="B60" s="332"/>
      <c r="C60" s="332"/>
      <c r="D60" s="332"/>
      <c r="E60" s="332"/>
      <c r="F60" s="332"/>
      <c r="G60" s="332"/>
      <c r="H60" s="332"/>
      <c r="I60" s="332"/>
      <c r="J60" s="332"/>
    </row>
    <row r="61" spans="2:10">
      <c r="B61" s="332"/>
      <c r="C61" s="332"/>
      <c r="D61" s="332"/>
      <c r="E61" s="332"/>
      <c r="F61" s="332"/>
      <c r="G61" s="332"/>
      <c r="H61" s="332"/>
      <c r="I61" s="332"/>
      <c r="J61" s="332"/>
    </row>
    <row r="62" spans="2:10">
      <c r="B62" s="332"/>
      <c r="C62" s="332"/>
      <c r="D62" s="332"/>
      <c r="E62" s="332"/>
      <c r="F62" s="332"/>
      <c r="G62" s="332"/>
      <c r="H62" s="332"/>
      <c r="I62" s="332"/>
      <c r="J62" s="332"/>
    </row>
    <row r="63" spans="2:10">
      <c r="B63" s="332"/>
      <c r="C63" s="332"/>
      <c r="D63" s="332"/>
      <c r="E63" s="332"/>
      <c r="F63" s="332"/>
      <c r="G63" s="332"/>
      <c r="H63" s="332"/>
      <c r="I63" s="332"/>
      <c r="J63" s="332"/>
    </row>
    <row r="64" spans="2:10">
      <c r="B64" s="332"/>
      <c r="C64" s="332"/>
      <c r="D64" s="332"/>
      <c r="E64" s="332"/>
      <c r="F64" s="332"/>
      <c r="G64" s="332"/>
      <c r="H64" s="332"/>
      <c r="I64" s="332"/>
      <c r="J64" s="332"/>
    </row>
    <row r="65" spans="2:10">
      <c r="B65" s="332"/>
      <c r="C65" s="332"/>
      <c r="D65" s="332"/>
      <c r="E65" s="332"/>
      <c r="F65" s="332"/>
      <c r="G65" s="332"/>
      <c r="H65" s="332"/>
      <c r="I65" s="332"/>
      <c r="J65" s="332"/>
    </row>
    <row r="66" spans="2:10">
      <c r="B66" s="332"/>
      <c r="C66" s="332"/>
      <c r="D66" s="332"/>
      <c r="E66" s="332"/>
      <c r="F66" s="332"/>
      <c r="G66" s="332"/>
      <c r="H66" s="332"/>
      <c r="I66" s="332"/>
      <c r="J66" s="332"/>
    </row>
    <row r="67" spans="2:10">
      <c r="B67" s="332"/>
      <c r="C67" s="332"/>
      <c r="D67" s="332"/>
      <c r="E67" s="332"/>
      <c r="F67" s="332"/>
      <c r="G67" s="332"/>
      <c r="H67" s="332"/>
      <c r="I67" s="332"/>
      <c r="J67" s="332"/>
    </row>
    <row r="68" spans="2:10">
      <c r="B68" s="332"/>
      <c r="C68" s="332"/>
      <c r="D68" s="332"/>
      <c r="E68" s="332"/>
      <c r="F68" s="332"/>
      <c r="G68" s="332"/>
      <c r="H68" s="332"/>
      <c r="I68" s="332"/>
      <c r="J68" s="332"/>
    </row>
    <row r="69" spans="2:10">
      <c r="B69" s="332"/>
      <c r="C69" s="332"/>
      <c r="D69" s="332"/>
      <c r="E69" s="332"/>
      <c r="F69" s="332"/>
      <c r="G69" s="332"/>
      <c r="H69" s="332"/>
      <c r="I69" s="332"/>
      <c r="J69" s="332"/>
    </row>
    <row r="70" spans="2:10">
      <c r="B70" s="332"/>
      <c r="C70" s="332"/>
      <c r="D70" s="332"/>
      <c r="E70" s="332"/>
      <c r="F70" s="332"/>
      <c r="G70" s="332"/>
      <c r="H70" s="332"/>
      <c r="I70" s="332"/>
      <c r="J70" s="332"/>
    </row>
    <row r="71" spans="2:10">
      <c r="B71" s="332"/>
      <c r="C71" s="332"/>
      <c r="D71" s="332"/>
      <c r="E71" s="332"/>
      <c r="F71" s="332"/>
      <c r="G71" s="332"/>
      <c r="H71" s="332"/>
      <c r="I71" s="332"/>
      <c r="J71" s="332"/>
    </row>
    <row r="72" spans="2:10">
      <c r="B72" s="332"/>
      <c r="C72" s="332"/>
      <c r="D72" s="332"/>
      <c r="E72" s="332"/>
      <c r="F72" s="332"/>
      <c r="G72" s="332"/>
      <c r="H72" s="332"/>
      <c r="I72" s="332"/>
      <c r="J72" s="332"/>
    </row>
    <row r="73" spans="2:10">
      <c r="B73" s="332"/>
      <c r="C73" s="332"/>
      <c r="D73" s="332"/>
      <c r="E73" s="332"/>
      <c r="F73" s="332"/>
      <c r="G73" s="332"/>
      <c r="H73" s="332"/>
      <c r="I73" s="332"/>
      <c r="J73" s="332"/>
    </row>
    <row r="74" spans="2:10">
      <c r="B74" s="332"/>
      <c r="C74" s="332"/>
      <c r="D74" s="332"/>
      <c r="E74" s="332"/>
      <c r="F74" s="332"/>
      <c r="G74" s="332"/>
      <c r="H74" s="332"/>
      <c r="I74" s="332"/>
      <c r="J74" s="332"/>
    </row>
    <row r="75" spans="2:10">
      <c r="B75" s="332"/>
      <c r="C75" s="332"/>
      <c r="D75" s="332"/>
      <c r="E75" s="332"/>
      <c r="F75" s="332"/>
      <c r="G75" s="332"/>
      <c r="H75" s="332"/>
      <c r="I75" s="332"/>
      <c r="J75" s="332"/>
    </row>
    <row r="76" spans="2:10">
      <c r="B76" s="332"/>
      <c r="C76" s="332"/>
      <c r="D76" s="332"/>
      <c r="E76" s="332"/>
      <c r="F76" s="332"/>
      <c r="G76" s="332"/>
      <c r="H76" s="332"/>
      <c r="I76" s="332"/>
      <c r="J76" s="332"/>
    </row>
    <row r="77" spans="2:10">
      <c r="B77" s="332"/>
      <c r="C77" s="332"/>
      <c r="D77" s="332"/>
      <c r="E77" s="332"/>
      <c r="F77" s="332"/>
      <c r="G77" s="332"/>
      <c r="H77" s="332"/>
      <c r="I77" s="332"/>
      <c r="J77" s="332"/>
    </row>
    <row r="78" spans="2:10">
      <c r="B78" s="332"/>
      <c r="C78" s="332"/>
      <c r="D78" s="332"/>
      <c r="E78" s="332"/>
      <c r="F78" s="332"/>
      <c r="G78" s="332"/>
      <c r="H78" s="332"/>
      <c r="I78" s="332"/>
      <c r="J78" s="332"/>
    </row>
    <row r="79" spans="2:10">
      <c r="B79" s="332"/>
      <c r="C79" s="332"/>
      <c r="D79" s="332"/>
      <c r="E79" s="332"/>
      <c r="F79" s="332"/>
      <c r="G79" s="332"/>
      <c r="H79" s="332"/>
      <c r="I79" s="332"/>
      <c r="J79" s="332"/>
    </row>
    <row r="80" spans="2:10">
      <c r="B80" s="332"/>
      <c r="C80" s="332"/>
      <c r="D80" s="332"/>
      <c r="E80" s="332"/>
      <c r="F80" s="332"/>
      <c r="G80" s="332"/>
      <c r="H80" s="332"/>
      <c r="I80" s="332"/>
      <c r="J80" s="332"/>
    </row>
    <row r="81" spans="2:10">
      <c r="B81" s="332"/>
      <c r="C81" s="332"/>
      <c r="D81" s="332"/>
      <c r="E81" s="332"/>
      <c r="F81" s="332"/>
      <c r="G81" s="332"/>
      <c r="H81" s="332"/>
      <c r="I81" s="332"/>
      <c r="J81" s="332"/>
    </row>
    <row r="82" spans="2:10">
      <c r="B82" s="332"/>
      <c r="C82" s="332"/>
      <c r="D82" s="332"/>
      <c r="E82" s="332"/>
      <c r="F82" s="332"/>
      <c r="G82" s="332"/>
      <c r="H82" s="332"/>
      <c r="I82" s="332"/>
      <c r="J82" s="332"/>
    </row>
    <row r="83" spans="2:10">
      <c r="B83" s="332"/>
      <c r="C83" s="332"/>
      <c r="D83" s="332"/>
      <c r="E83" s="332"/>
      <c r="F83" s="332"/>
      <c r="G83" s="332"/>
      <c r="H83" s="332"/>
      <c r="I83" s="332"/>
      <c r="J83" s="332"/>
    </row>
    <row r="84" spans="2:10">
      <c r="B84" s="332"/>
      <c r="C84" s="332"/>
      <c r="D84" s="332"/>
      <c r="E84" s="332"/>
      <c r="F84" s="332"/>
      <c r="G84" s="332"/>
      <c r="H84" s="332"/>
      <c r="I84" s="332"/>
      <c r="J84" s="332"/>
    </row>
    <row r="85" spans="2:10">
      <c r="B85" s="332"/>
      <c r="C85" s="332"/>
      <c r="D85" s="332"/>
      <c r="E85" s="332"/>
      <c r="F85" s="332"/>
      <c r="G85" s="332"/>
      <c r="H85" s="332"/>
      <c r="I85" s="332"/>
      <c r="J85" s="332"/>
    </row>
    <row r="86" spans="2:10">
      <c r="B86" s="332"/>
      <c r="C86" s="332"/>
      <c r="D86" s="332"/>
      <c r="E86" s="332"/>
      <c r="F86" s="332"/>
      <c r="G86" s="332"/>
      <c r="H86" s="332"/>
      <c r="I86" s="332"/>
      <c r="J86" s="332"/>
    </row>
    <row r="87" spans="2:10">
      <c r="B87" s="332"/>
      <c r="C87" s="332"/>
      <c r="D87" s="332"/>
      <c r="E87" s="332"/>
      <c r="F87" s="332"/>
      <c r="G87" s="332"/>
      <c r="H87" s="332"/>
      <c r="I87" s="332"/>
      <c r="J87" s="332"/>
    </row>
    <row r="88" spans="2:10">
      <c r="B88" s="332"/>
      <c r="C88" s="332"/>
      <c r="D88" s="332"/>
      <c r="E88" s="332"/>
      <c r="F88" s="332"/>
      <c r="G88" s="332"/>
      <c r="H88" s="332"/>
      <c r="I88" s="332"/>
      <c r="J88" s="332"/>
    </row>
    <row r="89" spans="2:10">
      <c r="B89" s="332"/>
      <c r="C89" s="332"/>
      <c r="D89" s="332"/>
      <c r="E89" s="332"/>
      <c r="F89" s="332"/>
      <c r="G89" s="332"/>
      <c r="H89" s="332"/>
      <c r="I89" s="332"/>
      <c r="J89" s="332"/>
    </row>
    <row r="90" spans="2:10">
      <c r="B90" s="332"/>
      <c r="C90" s="332"/>
      <c r="D90" s="332"/>
      <c r="E90" s="332"/>
      <c r="F90" s="332"/>
      <c r="G90" s="332"/>
      <c r="H90" s="332"/>
      <c r="I90" s="332"/>
      <c r="J90" s="332"/>
    </row>
    <row r="91" spans="2:10">
      <c r="B91" s="332"/>
      <c r="C91" s="332"/>
      <c r="D91" s="332"/>
      <c r="E91" s="332"/>
      <c r="F91" s="332"/>
      <c r="G91" s="332"/>
      <c r="H91" s="332"/>
      <c r="I91" s="332"/>
      <c r="J91" s="332"/>
    </row>
    <row r="92" spans="2:10">
      <c r="B92" s="332"/>
      <c r="C92" s="332"/>
      <c r="D92" s="332"/>
      <c r="E92" s="332"/>
      <c r="F92" s="332"/>
      <c r="G92" s="332"/>
      <c r="H92" s="332"/>
      <c r="I92" s="332"/>
      <c r="J92" s="332"/>
    </row>
    <row r="93" spans="2:10">
      <c r="B93" s="332"/>
      <c r="C93" s="332"/>
      <c r="D93" s="332"/>
      <c r="E93" s="332"/>
      <c r="F93" s="332"/>
      <c r="G93" s="332"/>
      <c r="H93" s="332"/>
      <c r="I93" s="332"/>
      <c r="J93" s="332"/>
    </row>
    <row r="94" spans="2:10">
      <c r="B94" s="332"/>
      <c r="C94" s="332"/>
      <c r="D94" s="332"/>
      <c r="E94" s="332"/>
      <c r="F94" s="332"/>
      <c r="G94" s="332"/>
      <c r="H94" s="332"/>
      <c r="I94" s="332"/>
      <c r="J94" s="332"/>
    </row>
    <row r="95" spans="2:10">
      <c r="B95" s="332"/>
      <c r="C95" s="332"/>
      <c r="D95" s="332"/>
      <c r="E95" s="332"/>
      <c r="F95" s="332"/>
      <c r="G95" s="332"/>
      <c r="H95" s="332"/>
      <c r="I95" s="332"/>
      <c r="J95" s="332"/>
    </row>
    <row r="96" spans="2:10">
      <c r="B96" s="332"/>
      <c r="C96" s="332"/>
      <c r="D96" s="332"/>
      <c r="E96" s="332"/>
      <c r="F96" s="332"/>
      <c r="G96" s="332"/>
      <c r="H96" s="332"/>
      <c r="I96" s="332"/>
      <c r="J96" s="332"/>
    </row>
    <row r="97" spans="2:10">
      <c r="B97" s="332"/>
      <c r="C97" s="332"/>
      <c r="D97" s="332"/>
      <c r="E97" s="332"/>
      <c r="F97" s="332"/>
      <c r="G97" s="332"/>
      <c r="H97" s="332"/>
      <c r="I97" s="332"/>
      <c r="J97" s="332"/>
    </row>
    <row r="98" spans="2:10">
      <c r="B98" s="332"/>
      <c r="C98" s="332"/>
      <c r="D98" s="332"/>
      <c r="E98" s="332"/>
      <c r="F98" s="332"/>
      <c r="G98" s="332"/>
      <c r="H98" s="332"/>
      <c r="I98" s="332"/>
      <c r="J98" s="332"/>
    </row>
    <row r="99" spans="2:10">
      <c r="B99" s="332"/>
      <c r="C99" s="332"/>
      <c r="D99" s="332"/>
      <c r="E99" s="332"/>
      <c r="F99" s="332"/>
      <c r="G99" s="332"/>
      <c r="H99" s="332"/>
      <c r="I99" s="332"/>
      <c r="J99" s="332"/>
    </row>
    <row r="100" spans="2:10">
      <c r="B100" s="332"/>
      <c r="C100" s="332"/>
      <c r="D100" s="332"/>
      <c r="E100" s="332"/>
      <c r="F100" s="332"/>
      <c r="G100" s="332"/>
      <c r="H100" s="332"/>
      <c r="I100" s="332"/>
      <c r="J100" s="332"/>
    </row>
    <row r="101" spans="2:10">
      <c r="B101" s="332"/>
      <c r="C101" s="332"/>
      <c r="D101" s="332"/>
      <c r="E101" s="332"/>
      <c r="F101" s="332"/>
      <c r="G101" s="332"/>
      <c r="H101" s="332"/>
      <c r="I101" s="332"/>
      <c r="J101" s="332"/>
    </row>
    <row r="102" spans="2:10">
      <c r="B102" s="332"/>
      <c r="C102" s="332"/>
      <c r="D102" s="332"/>
      <c r="E102" s="332"/>
      <c r="F102" s="332"/>
      <c r="G102" s="332"/>
      <c r="H102" s="332"/>
      <c r="I102" s="332"/>
      <c r="J102" s="332"/>
    </row>
    <row r="103" spans="2:10">
      <c r="B103" s="332"/>
      <c r="C103" s="332"/>
      <c r="D103" s="332"/>
      <c r="E103" s="332"/>
      <c r="F103" s="332"/>
      <c r="G103" s="332"/>
      <c r="H103" s="332"/>
      <c r="I103" s="332"/>
      <c r="J103" s="332"/>
    </row>
    <row r="104" spans="2:10">
      <c r="B104" s="332"/>
      <c r="C104" s="332"/>
      <c r="D104" s="332"/>
      <c r="E104" s="332"/>
      <c r="F104" s="332"/>
      <c r="G104" s="332"/>
      <c r="H104" s="332"/>
      <c r="I104" s="332"/>
      <c r="J104" s="332"/>
    </row>
    <row r="105" spans="2:10">
      <c r="B105" s="332"/>
      <c r="C105" s="332"/>
      <c r="D105" s="332"/>
      <c r="E105" s="332"/>
      <c r="F105" s="332"/>
      <c r="G105" s="332"/>
      <c r="H105" s="332"/>
      <c r="I105" s="332"/>
      <c r="J105" s="332"/>
    </row>
    <row r="106" spans="2:10">
      <c r="B106" s="332"/>
      <c r="C106" s="332"/>
      <c r="D106" s="332"/>
      <c r="E106" s="332"/>
      <c r="F106" s="332"/>
      <c r="G106" s="332"/>
      <c r="H106" s="332"/>
      <c r="I106" s="332"/>
      <c r="J106" s="332"/>
    </row>
    <row r="107" spans="2:10">
      <c r="B107" s="332"/>
      <c r="C107" s="332"/>
      <c r="D107" s="332"/>
      <c r="E107" s="332"/>
      <c r="F107" s="332"/>
      <c r="G107" s="332"/>
      <c r="H107" s="332"/>
      <c r="I107" s="332"/>
      <c r="J107" s="332"/>
    </row>
    <row r="108" spans="2:10">
      <c r="B108" s="332"/>
      <c r="C108" s="332"/>
      <c r="D108" s="332"/>
      <c r="E108" s="332"/>
      <c r="F108" s="332"/>
      <c r="G108" s="332"/>
      <c r="H108" s="332"/>
      <c r="I108" s="332"/>
      <c r="J108" s="332"/>
    </row>
    <row r="109" spans="2:10">
      <c r="B109" s="332"/>
      <c r="C109" s="332"/>
      <c r="D109" s="332"/>
      <c r="E109" s="332"/>
      <c r="F109" s="332"/>
      <c r="G109" s="332"/>
      <c r="H109" s="332"/>
      <c r="I109" s="332"/>
      <c r="J109" s="332"/>
    </row>
    <row r="110" spans="2:10">
      <c r="B110" s="332"/>
      <c r="C110" s="332"/>
      <c r="D110" s="332"/>
      <c r="E110" s="332"/>
      <c r="F110" s="332"/>
      <c r="G110" s="332"/>
      <c r="H110" s="332"/>
      <c r="I110" s="332"/>
      <c r="J110" s="332"/>
    </row>
    <row r="111" spans="2:10">
      <c r="B111" s="332"/>
      <c r="C111" s="332"/>
      <c r="D111" s="332"/>
      <c r="E111" s="332"/>
      <c r="F111" s="332"/>
      <c r="G111" s="332"/>
      <c r="H111" s="332"/>
      <c r="I111" s="332"/>
      <c r="J111" s="332"/>
    </row>
    <row r="112" spans="2:10">
      <c r="B112" s="332"/>
      <c r="C112" s="332"/>
      <c r="D112" s="332"/>
      <c r="E112" s="332"/>
      <c r="F112" s="332"/>
      <c r="G112" s="332"/>
      <c r="H112" s="332"/>
      <c r="I112" s="332"/>
      <c r="J112" s="332"/>
    </row>
    <row r="113" spans="2:10">
      <c r="B113" s="332"/>
      <c r="C113" s="332"/>
      <c r="D113" s="332"/>
      <c r="E113" s="332"/>
      <c r="F113" s="332"/>
      <c r="G113" s="332"/>
      <c r="H113" s="332"/>
      <c r="I113" s="332"/>
      <c r="J113" s="332"/>
    </row>
    <row r="114" spans="2:10">
      <c r="B114" s="332"/>
      <c r="C114" s="332"/>
      <c r="D114" s="332"/>
      <c r="E114" s="332"/>
      <c r="F114" s="332"/>
      <c r="G114" s="332"/>
      <c r="H114" s="332"/>
      <c r="I114" s="332"/>
      <c r="J114" s="332"/>
    </row>
    <row r="115" spans="2:10">
      <c r="B115" s="332"/>
      <c r="C115" s="332"/>
      <c r="D115" s="332"/>
      <c r="E115" s="332"/>
      <c r="F115" s="332"/>
      <c r="G115" s="332"/>
      <c r="H115" s="332"/>
      <c r="I115" s="332"/>
      <c r="J115" s="332"/>
    </row>
    <row r="116" spans="2:10">
      <c r="B116" s="332"/>
      <c r="C116" s="332"/>
      <c r="D116" s="332"/>
      <c r="E116" s="332"/>
      <c r="F116" s="332"/>
      <c r="G116" s="332"/>
      <c r="H116" s="332"/>
      <c r="I116" s="332"/>
      <c r="J116" s="332"/>
    </row>
    <row r="117" spans="2:10">
      <c r="B117" s="332"/>
      <c r="C117" s="332"/>
      <c r="D117" s="332"/>
      <c r="E117" s="332"/>
      <c r="F117" s="332"/>
      <c r="G117" s="332"/>
      <c r="H117" s="332"/>
      <c r="I117" s="332"/>
      <c r="J117" s="332"/>
    </row>
    <row r="118" spans="2:10">
      <c r="B118" s="332"/>
      <c r="C118" s="332"/>
      <c r="D118" s="332"/>
      <c r="E118" s="332"/>
      <c r="F118" s="332"/>
      <c r="G118" s="332"/>
      <c r="H118" s="332"/>
      <c r="I118" s="332"/>
      <c r="J118" s="332"/>
    </row>
    <row r="119" spans="2:10">
      <c r="B119" s="332"/>
      <c r="C119" s="332"/>
      <c r="D119" s="332"/>
      <c r="E119" s="332"/>
      <c r="F119" s="332"/>
      <c r="G119" s="332"/>
      <c r="H119" s="332"/>
      <c r="I119" s="332"/>
      <c r="J119" s="332"/>
    </row>
    <row r="120" spans="2:10">
      <c r="B120" s="332"/>
      <c r="C120" s="332"/>
      <c r="D120" s="332"/>
      <c r="E120" s="332"/>
      <c r="F120" s="332"/>
      <c r="G120" s="332"/>
      <c r="H120" s="332"/>
      <c r="I120" s="332"/>
      <c r="J120" s="332"/>
    </row>
    <row r="121" spans="2:10">
      <c r="B121" s="332"/>
      <c r="C121" s="332"/>
      <c r="D121" s="332"/>
      <c r="E121" s="332"/>
      <c r="F121" s="332"/>
      <c r="G121" s="332"/>
      <c r="H121" s="332"/>
      <c r="I121" s="332"/>
      <c r="J121" s="332"/>
    </row>
    <row r="122" spans="2:10">
      <c r="B122" s="332"/>
      <c r="C122" s="332"/>
      <c r="D122" s="332"/>
      <c r="E122" s="332"/>
      <c r="F122" s="332"/>
      <c r="G122" s="332"/>
      <c r="H122" s="332"/>
      <c r="I122" s="332"/>
      <c r="J122" s="332"/>
    </row>
    <row r="123" spans="2:10">
      <c r="B123" s="332"/>
      <c r="C123" s="332"/>
      <c r="D123" s="332"/>
      <c r="E123" s="332"/>
      <c r="F123" s="332"/>
      <c r="G123" s="332"/>
      <c r="H123" s="332"/>
      <c r="I123" s="332"/>
      <c r="J123" s="332"/>
    </row>
    <row r="124" spans="2:10">
      <c r="B124" s="332"/>
      <c r="C124" s="332"/>
      <c r="D124" s="332"/>
      <c r="E124" s="332"/>
      <c r="F124" s="332"/>
      <c r="G124" s="332"/>
      <c r="H124" s="332"/>
      <c r="I124" s="332"/>
      <c r="J124" s="332"/>
    </row>
    <row r="125" spans="2:10">
      <c r="B125" s="332"/>
      <c r="C125" s="332"/>
      <c r="D125" s="332"/>
      <c r="E125" s="332"/>
      <c r="F125" s="332"/>
      <c r="G125" s="332"/>
      <c r="H125" s="332"/>
      <c r="I125" s="332"/>
      <c r="J125" s="332"/>
    </row>
    <row r="126" spans="2:10">
      <c r="B126" s="332"/>
      <c r="C126" s="332"/>
      <c r="D126" s="332"/>
      <c r="E126" s="332"/>
      <c r="F126" s="332"/>
      <c r="G126" s="332"/>
      <c r="H126" s="332"/>
      <c r="I126" s="332"/>
      <c r="J126" s="332"/>
    </row>
    <row r="127" spans="2:10">
      <c r="B127" s="332"/>
      <c r="C127" s="332"/>
      <c r="D127" s="332"/>
      <c r="E127" s="332"/>
      <c r="F127" s="332"/>
      <c r="G127" s="332"/>
      <c r="H127" s="332"/>
      <c r="I127" s="332"/>
      <c r="J127" s="332"/>
    </row>
    <row r="128" spans="2:10">
      <c r="B128" s="332"/>
      <c r="C128" s="332"/>
      <c r="D128" s="332"/>
      <c r="E128" s="332"/>
      <c r="F128" s="332"/>
      <c r="G128" s="332"/>
      <c r="H128" s="332"/>
      <c r="I128" s="332"/>
      <c r="J128" s="332"/>
    </row>
    <row r="129" spans="2:10">
      <c r="B129" s="332"/>
      <c r="C129" s="332"/>
      <c r="D129" s="332"/>
      <c r="E129" s="332"/>
      <c r="F129" s="332"/>
      <c r="G129" s="332"/>
      <c r="H129" s="332"/>
      <c r="I129" s="332"/>
      <c r="J129" s="332"/>
    </row>
    <row r="130" spans="2:10">
      <c r="B130" s="332"/>
      <c r="C130" s="332"/>
      <c r="D130" s="332"/>
      <c r="E130" s="332"/>
      <c r="F130" s="332"/>
      <c r="G130" s="332"/>
      <c r="H130" s="332"/>
      <c r="I130" s="332"/>
      <c r="J130" s="332"/>
    </row>
    <row r="131" spans="2:10">
      <c r="B131" s="332"/>
      <c r="C131" s="332"/>
      <c r="D131" s="332"/>
      <c r="E131" s="332"/>
      <c r="F131" s="332"/>
      <c r="G131" s="332"/>
      <c r="H131" s="332"/>
      <c r="I131" s="332"/>
      <c r="J131" s="332"/>
    </row>
    <row r="132" spans="2:10">
      <c r="B132" s="332"/>
      <c r="C132" s="332"/>
      <c r="D132" s="332"/>
      <c r="E132" s="332"/>
      <c r="F132" s="332"/>
      <c r="G132" s="332"/>
      <c r="H132" s="332"/>
      <c r="I132" s="332"/>
      <c r="J132" s="332"/>
    </row>
    <row r="133" spans="2:10">
      <c r="B133" s="332"/>
      <c r="C133" s="332"/>
      <c r="D133" s="332"/>
      <c r="E133" s="332"/>
      <c r="F133" s="332"/>
      <c r="G133" s="332"/>
      <c r="H133" s="332"/>
      <c r="I133" s="332"/>
      <c r="J133" s="332"/>
    </row>
    <row r="134" spans="2:10">
      <c r="B134" s="332"/>
      <c r="C134" s="332"/>
      <c r="D134" s="332"/>
      <c r="E134" s="332"/>
      <c r="F134" s="332"/>
      <c r="G134" s="332"/>
      <c r="H134" s="332"/>
      <c r="I134" s="332"/>
      <c r="J134" s="332"/>
    </row>
    <row r="135" spans="2:10">
      <c r="B135" s="332"/>
      <c r="C135" s="332"/>
      <c r="D135" s="332"/>
      <c r="E135" s="332"/>
      <c r="F135" s="332"/>
      <c r="G135" s="332"/>
      <c r="H135" s="332"/>
      <c r="I135" s="332"/>
      <c r="J135" s="332"/>
    </row>
    <row r="136" spans="2:10">
      <c r="B136" s="332"/>
      <c r="C136" s="332"/>
      <c r="D136" s="332"/>
      <c r="E136" s="332"/>
      <c r="F136" s="332"/>
      <c r="G136" s="332"/>
      <c r="H136" s="332"/>
      <c r="I136" s="332"/>
      <c r="J136" s="332"/>
    </row>
    <row r="137" spans="2:10">
      <c r="B137" s="332"/>
      <c r="C137" s="332"/>
      <c r="D137" s="332"/>
      <c r="E137" s="332"/>
      <c r="F137" s="332"/>
      <c r="G137" s="332"/>
      <c r="H137" s="332"/>
      <c r="I137" s="332"/>
      <c r="J137" s="332"/>
    </row>
    <row r="138" spans="2:10">
      <c r="B138" s="332"/>
      <c r="C138" s="332"/>
      <c r="D138" s="332"/>
      <c r="E138" s="332"/>
      <c r="F138" s="332"/>
      <c r="G138" s="332"/>
      <c r="H138" s="332"/>
      <c r="I138" s="332"/>
      <c r="J138" s="332"/>
    </row>
    <row r="139" spans="2:10">
      <c r="B139" s="332"/>
      <c r="C139" s="332"/>
      <c r="D139" s="332"/>
      <c r="E139" s="332"/>
      <c r="F139" s="332"/>
      <c r="G139" s="332"/>
      <c r="H139" s="332"/>
      <c r="I139" s="332"/>
      <c r="J139" s="332"/>
    </row>
    <row r="140" spans="2:10">
      <c r="B140" s="332"/>
      <c r="C140" s="332"/>
      <c r="D140" s="332"/>
      <c r="E140" s="332"/>
      <c r="F140" s="332"/>
      <c r="G140" s="332"/>
      <c r="H140" s="332"/>
      <c r="I140" s="332"/>
      <c r="J140" s="332"/>
    </row>
    <row r="141" spans="2:10">
      <c r="B141" s="332"/>
      <c r="C141" s="332"/>
      <c r="D141" s="332"/>
      <c r="E141" s="332"/>
      <c r="F141" s="332"/>
      <c r="G141" s="332"/>
      <c r="H141" s="332"/>
      <c r="I141" s="332"/>
      <c r="J141" s="332"/>
    </row>
    <row r="142" spans="2:10">
      <c r="B142" s="332"/>
      <c r="C142" s="332"/>
      <c r="D142" s="332"/>
      <c r="E142" s="332"/>
      <c r="F142" s="332"/>
      <c r="G142" s="332"/>
      <c r="H142" s="332"/>
      <c r="I142" s="332"/>
      <c r="J142" s="332"/>
    </row>
    <row r="143" spans="2:10">
      <c r="B143" s="332"/>
      <c r="C143" s="332"/>
      <c r="D143" s="332"/>
      <c r="E143" s="332"/>
      <c r="F143" s="332"/>
      <c r="G143" s="332"/>
      <c r="H143" s="332"/>
      <c r="I143" s="332"/>
      <c r="J143" s="332"/>
    </row>
    <row r="144" spans="2:10">
      <c r="B144" s="332"/>
      <c r="C144" s="332"/>
      <c r="D144" s="332"/>
      <c r="E144" s="332"/>
      <c r="F144" s="332"/>
      <c r="G144" s="332"/>
      <c r="H144" s="332"/>
      <c r="I144" s="332"/>
      <c r="J144" s="332"/>
    </row>
    <row r="145" spans="2:10">
      <c r="B145" s="332"/>
      <c r="C145" s="332"/>
      <c r="D145" s="332"/>
      <c r="E145" s="332"/>
      <c r="F145" s="332"/>
      <c r="G145" s="332"/>
      <c r="H145" s="332"/>
      <c r="I145" s="332"/>
      <c r="J145" s="332"/>
    </row>
    <row r="146" spans="2:10">
      <c r="B146" s="332"/>
      <c r="C146" s="332"/>
      <c r="D146" s="332"/>
      <c r="E146" s="332"/>
      <c r="F146" s="332"/>
      <c r="G146" s="332"/>
      <c r="H146" s="332"/>
      <c r="I146" s="332"/>
      <c r="J146" s="332"/>
    </row>
    <row r="147" spans="2:10">
      <c r="B147" s="332"/>
      <c r="C147" s="332"/>
      <c r="D147" s="332"/>
      <c r="E147" s="332"/>
      <c r="F147" s="332"/>
      <c r="G147" s="332"/>
      <c r="H147" s="332"/>
      <c r="I147" s="332"/>
      <c r="J147" s="332"/>
    </row>
    <row r="148" spans="2:10">
      <c r="B148" s="332"/>
      <c r="C148" s="332"/>
      <c r="D148" s="332"/>
      <c r="E148" s="332"/>
      <c r="F148" s="332"/>
      <c r="G148" s="332"/>
      <c r="H148" s="332"/>
      <c r="I148" s="332"/>
      <c r="J148" s="332"/>
    </row>
    <row r="149" spans="2:10">
      <c r="B149" s="332"/>
      <c r="C149" s="332"/>
      <c r="D149" s="332"/>
      <c r="E149" s="332"/>
      <c r="F149" s="332"/>
      <c r="G149" s="332"/>
      <c r="H149" s="332"/>
      <c r="I149" s="332"/>
      <c r="J149" s="332"/>
    </row>
    <row r="150" spans="2:10">
      <c r="B150" s="332"/>
      <c r="C150" s="332"/>
      <c r="D150" s="332"/>
      <c r="E150" s="332"/>
      <c r="F150" s="332"/>
      <c r="G150" s="332"/>
      <c r="H150" s="332"/>
      <c r="I150" s="332"/>
      <c r="J150" s="332"/>
    </row>
    <row r="151" spans="2:10">
      <c r="B151" s="332"/>
      <c r="C151" s="332"/>
      <c r="D151" s="332"/>
      <c r="E151" s="332"/>
      <c r="F151" s="332"/>
      <c r="G151" s="332"/>
      <c r="H151" s="332"/>
      <c r="I151" s="332"/>
      <c r="J151" s="332"/>
    </row>
    <row r="152" spans="2:10">
      <c r="B152" s="332"/>
      <c r="C152" s="332"/>
      <c r="D152" s="332"/>
      <c r="E152" s="332"/>
      <c r="F152" s="332"/>
      <c r="G152" s="332"/>
      <c r="H152" s="332"/>
      <c r="I152" s="332"/>
      <c r="J152" s="332"/>
    </row>
    <row r="153" spans="2:10">
      <c r="B153" s="332"/>
      <c r="C153" s="332"/>
      <c r="D153" s="332"/>
      <c r="E153" s="332"/>
      <c r="F153" s="332"/>
      <c r="G153" s="332"/>
      <c r="H153" s="332"/>
      <c r="I153" s="332"/>
      <c r="J153" s="332"/>
    </row>
    <row r="154" spans="2:10">
      <c r="B154" s="332"/>
      <c r="C154" s="332"/>
      <c r="D154" s="332"/>
      <c r="E154" s="332"/>
      <c r="F154" s="332"/>
      <c r="G154" s="332"/>
      <c r="H154" s="332"/>
      <c r="I154" s="332"/>
      <c r="J154" s="332"/>
    </row>
    <row r="155" spans="2:10">
      <c r="B155" s="332"/>
      <c r="C155" s="332"/>
      <c r="D155" s="332"/>
      <c r="E155" s="332"/>
      <c r="F155" s="332"/>
      <c r="G155" s="332"/>
      <c r="H155" s="332"/>
      <c r="I155" s="332"/>
      <c r="J155" s="332"/>
    </row>
    <row r="156" spans="2:10">
      <c r="B156" s="332"/>
      <c r="C156" s="332"/>
      <c r="D156" s="332"/>
      <c r="E156" s="332"/>
      <c r="F156" s="332"/>
      <c r="G156" s="332"/>
      <c r="H156" s="332"/>
      <c r="I156" s="332"/>
      <c r="J156" s="332"/>
    </row>
    <row r="157" spans="2:10">
      <c r="B157" s="332"/>
      <c r="C157" s="332"/>
      <c r="D157" s="332"/>
      <c r="E157" s="332"/>
      <c r="F157" s="332"/>
      <c r="G157" s="332"/>
      <c r="H157" s="332"/>
      <c r="I157" s="332"/>
      <c r="J157" s="332"/>
    </row>
    <row r="158" spans="2:10">
      <c r="B158" s="332"/>
      <c r="C158" s="332"/>
      <c r="D158" s="332"/>
      <c r="E158" s="332"/>
      <c r="F158" s="332"/>
      <c r="G158" s="332"/>
      <c r="H158" s="332"/>
      <c r="I158" s="332"/>
      <c r="J158" s="332"/>
    </row>
    <row r="159" spans="2:10">
      <c r="B159" s="332"/>
      <c r="C159" s="332"/>
      <c r="D159" s="332"/>
      <c r="E159" s="332"/>
      <c r="F159" s="332"/>
      <c r="G159" s="332"/>
      <c r="H159" s="332"/>
      <c r="I159" s="332"/>
      <c r="J159" s="332"/>
    </row>
    <row r="160" spans="2:10">
      <c r="B160" s="332"/>
      <c r="C160" s="332"/>
      <c r="D160" s="332"/>
      <c r="E160" s="332"/>
      <c r="F160" s="332"/>
      <c r="G160" s="332"/>
      <c r="H160" s="332"/>
      <c r="I160" s="332"/>
      <c r="J160" s="332"/>
    </row>
    <row r="161" spans="2:10">
      <c r="B161" s="332"/>
      <c r="C161" s="332"/>
      <c r="D161" s="332"/>
      <c r="E161" s="332"/>
      <c r="F161" s="332"/>
      <c r="G161" s="332"/>
      <c r="H161" s="332"/>
      <c r="I161" s="332"/>
      <c r="J161" s="332"/>
    </row>
    <row r="162" spans="2:10">
      <c r="B162" s="332"/>
      <c r="C162" s="332"/>
      <c r="D162" s="332"/>
      <c r="E162" s="332"/>
      <c r="F162" s="332"/>
      <c r="G162" s="332"/>
      <c r="H162" s="332"/>
      <c r="I162" s="332"/>
      <c r="J162" s="332"/>
    </row>
    <row r="163" spans="2:10">
      <c r="B163" s="332"/>
      <c r="C163" s="332"/>
      <c r="D163" s="332"/>
      <c r="E163" s="332"/>
      <c r="F163" s="332"/>
      <c r="G163" s="332"/>
      <c r="H163" s="332"/>
      <c r="I163" s="332"/>
      <c r="J163" s="332"/>
    </row>
    <row r="164" spans="2:10">
      <c r="B164" s="332"/>
      <c r="C164" s="332"/>
      <c r="D164" s="332"/>
      <c r="E164" s="332"/>
      <c r="F164" s="332"/>
      <c r="G164" s="332"/>
      <c r="H164" s="332"/>
      <c r="I164" s="332"/>
      <c r="J164" s="332"/>
    </row>
    <row r="165" spans="2:10">
      <c r="B165" s="332"/>
      <c r="C165" s="332"/>
      <c r="D165" s="332"/>
      <c r="E165" s="332"/>
      <c r="F165" s="332"/>
      <c r="G165" s="332"/>
      <c r="H165" s="332"/>
      <c r="I165" s="332"/>
      <c r="J165" s="332"/>
    </row>
    <row r="166" spans="2:10">
      <c r="B166" s="332"/>
      <c r="C166" s="332"/>
      <c r="D166" s="332"/>
      <c r="E166" s="332"/>
      <c r="F166" s="332"/>
      <c r="G166" s="332"/>
      <c r="H166" s="332"/>
      <c r="I166" s="332"/>
      <c r="J166" s="332"/>
    </row>
    <row r="167" spans="2:10">
      <c r="B167" s="332"/>
      <c r="C167" s="332"/>
      <c r="D167" s="332"/>
      <c r="E167" s="332"/>
      <c r="F167" s="332"/>
      <c r="G167" s="332"/>
      <c r="H167" s="332"/>
      <c r="I167" s="332"/>
      <c r="J167" s="332"/>
    </row>
    <row r="168" spans="2:10">
      <c r="B168" s="332"/>
      <c r="C168" s="332"/>
      <c r="D168" s="332"/>
      <c r="E168" s="332"/>
      <c r="F168" s="332"/>
      <c r="G168" s="332"/>
      <c r="H168" s="332"/>
      <c r="I168" s="332"/>
      <c r="J168" s="332"/>
    </row>
    <row r="169" spans="2:10">
      <c r="B169" s="332"/>
      <c r="C169" s="332"/>
      <c r="D169" s="332"/>
      <c r="E169" s="332"/>
      <c r="F169" s="332"/>
      <c r="G169" s="332"/>
      <c r="H169" s="332"/>
      <c r="I169" s="332"/>
      <c r="J169" s="332"/>
    </row>
    <row r="170" spans="2:10">
      <c r="B170" s="332"/>
      <c r="C170" s="332"/>
      <c r="D170" s="332"/>
      <c r="E170" s="332"/>
      <c r="F170" s="332"/>
      <c r="G170" s="332"/>
      <c r="H170" s="332"/>
      <c r="I170" s="332"/>
      <c r="J170" s="332"/>
    </row>
    <row r="171" spans="2:10">
      <c r="B171" s="332"/>
      <c r="C171" s="332"/>
      <c r="D171" s="332"/>
      <c r="E171" s="332"/>
      <c r="F171" s="332"/>
      <c r="G171" s="332"/>
      <c r="H171" s="332"/>
      <c r="I171" s="332"/>
      <c r="J171" s="332"/>
    </row>
    <row r="172" spans="2:10">
      <c r="B172" s="332"/>
      <c r="C172" s="332"/>
      <c r="D172" s="332"/>
      <c r="E172" s="332"/>
      <c r="F172" s="332"/>
      <c r="G172" s="332"/>
      <c r="H172" s="332"/>
      <c r="I172" s="332"/>
      <c r="J172" s="332"/>
    </row>
    <row r="173" spans="2:10">
      <c r="B173" s="332"/>
      <c r="C173" s="332"/>
      <c r="D173" s="332"/>
      <c r="E173" s="332"/>
      <c r="F173" s="332"/>
      <c r="G173" s="332"/>
      <c r="H173" s="332"/>
      <c r="I173" s="332"/>
      <c r="J173" s="332"/>
    </row>
    <row r="174" spans="2:10">
      <c r="B174" s="332"/>
      <c r="C174" s="332"/>
      <c r="D174" s="332"/>
      <c r="E174" s="332"/>
      <c r="F174" s="332"/>
      <c r="G174" s="332"/>
      <c r="H174" s="332"/>
      <c r="I174" s="332"/>
      <c r="J174" s="332"/>
    </row>
    <row r="175" spans="2:10">
      <c r="B175" s="332"/>
      <c r="C175" s="332"/>
      <c r="D175" s="332"/>
      <c r="E175" s="332"/>
      <c r="F175" s="332"/>
      <c r="G175" s="332"/>
      <c r="H175" s="332"/>
      <c r="I175" s="332"/>
      <c r="J175" s="332"/>
    </row>
    <row r="176" spans="2:10">
      <c r="B176" s="332"/>
      <c r="C176" s="332"/>
      <c r="D176" s="332"/>
      <c r="E176" s="332"/>
      <c r="F176" s="332"/>
      <c r="G176" s="332"/>
      <c r="H176" s="332"/>
      <c r="I176" s="332"/>
      <c r="J176" s="332"/>
    </row>
    <row r="177" spans="2:10">
      <c r="B177" s="332"/>
      <c r="C177" s="332"/>
      <c r="D177" s="332"/>
      <c r="E177" s="332"/>
      <c r="F177" s="332"/>
      <c r="G177" s="332"/>
      <c r="H177" s="332"/>
      <c r="I177" s="332"/>
      <c r="J177" s="332"/>
    </row>
    <row r="178" spans="2:10">
      <c r="B178" s="332"/>
      <c r="C178" s="332"/>
      <c r="D178" s="332"/>
      <c r="E178" s="332"/>
      <c r="F178" s="332"/>
      <c r="G178" s="332"/>
      <c r="H178" s="332"/>
      <c r="I178" s="332"/>
      <c r="J178" s="332"/>
    </row>
    <row r="179" spans="2:10">
      <c r="B179" s="332"/>
      <c r="C179" s="332"/>
      <c r="D179" s="332"/>
      <c r="E179" s="332"/>
      <c r="F179" s="332"/>
      <c r="G179" s="332"/>
      <c r="H179" s="332"/>
      <c r="I179" s="332"/>
      <c r="J179" s="332"/>
    </row>
    <row r="180" spans="2:10">
      <c r="B180" s="332"/>
      <c r="C180" s="332"/>
      <c r="D180" s="332"/>
      <c r="E180" s="332"/>
      <c r="F180" s="332"/>
      <c r="G180" s="332"/>
      <c r="H180" s="332"/>
      <c r="I180" s="332"/>
      <c r="J180" s="332"/>
    </row>
    <row r="181" spans="2:10">
      <c r="B181" s="332"/>
      <c r="C181" s="332"/>
      <c r="D181" s="332"/>
      <c r="E181" s="332"/>
      <c r="F181" s="332"/>
      <c r="G181" s="332"/>
      <c r="H181" s="332"/>
      <c r="I181" s="332"/>
      <c r="J181" s="332"/>
    </row>
    <row r="182" spans="2:10">
      <c r="B182" s="332"/>
      <c r="C182" s="332"/>
      <c r="D182" s="332"/>
      <c r="E182" s="332"/>
      <c r="F182" s="332"/>
      <c r="G182" s="332"/>
      <c r="H182" s="332"/>
      <c r="I182" s="332"/>
      <c r="J182" s="332"/>
    </row>
    <row r="183" spans="2:10">
      <c r="B183" s="332"/>
      <c r="C183" s="332"/>
      <c r="D183" s="332"/>
      <c r="E183" s="332"/>
      <c r="F183" s="332"/>
      <c r="G183" s="332"/>
      <c r="H183" s="332"/>
      <c r="I183" s="332"/>
      <c r="J183" s="332"/>
    </row>
    <row r="184" spans="2:10">
      <c r="B184" s="332"/>
      <c r="C184" s="332"/>
      <c r="D184" s="332"/>
      <c r="E184" s="332"/>
      <c r="F184" s="332"/>
      <c r="G184" s="332"/>
      <c r="H184" s="332"/>
      <c r="I184" s="332"/>
      <c r="J184" s="332"/>
    </row>
    <row r="185" spans="2:10">
      <c r="B185" s="332"/>
      <c r="C185" s="332"/>
      <c r="D185" s="332"/>
      <c r="E185" s="332"/>
      <c r="F185" s="332"/>
      <c r="G185" s="332"/>
      <c r="H185" s="332"/>
      <c r="I185" s="332"/>
      <c r="J185" s="332"/>
    </row>
    <row r="186" spans="2:10">
      <c r="B186" s="332"/>
      <c r="C186" s="332"/>
      <c r="D186" s="332"/>
      <c r="E186" s="332"/>
      <c r="F186" s="332"/>
      <c r="G186" s="332"/>
      <c r="H186" s="332"/>
      <c r="I186" s="332"/>
      <c r="J186" s="332"/>
    </row>
    <row r="187" spans="2:10">
      <c r="B187" s="332"/>
      <c r="C187" s="332"/>
      <c r="D187" s="332"/>
      <c r="E187" s="332"/>
      <c r="F187" s="332"/>
      <c r="G187" s="332"/>
      <c r="H187" s="332"/>
      <c r="I187" s="332"/>
      <c r="J187" s="332"/>
    </row>
    <row r="188" spans="2:10">
      <c r="B188" s="332"/>
      <c r="C188" s="332"/>
      <c r="D188" s="332"/>
      <c r="E188" s="332"/>
      <c r="F188" s="332"/>
      <c r="G188" s="332"/>
      <c r="H188" s="332"/>
      <c r="I188" s="332"/>
      <c r="J188" s="332"/>
    </row>
    <row r="189" spans="2:10">
      <c r="B189" s="332"/>
      <c r="C189" s="332"/>
      <c r="D189" s="332"/>
      <c r="E189" s="332"/>
      <c r="F189" s="332"/>
      <c r="G189" s="332"/>
      <c r="H189" s="332"/>
      <c r="I189" s="332"/>
      <c r="J189" s="332"/>
    </row>
    <row r="190" spans="2:10">
      <c r="B190" s="332"/>
      <c r="C190" s="332"/>
      <c r="D190" s="332"/>
      <c r="E190" s="332"/>
      <c r="F190" s="332"/>
      <c r="G190" s="332"/>
      <c r="H190" s="332"/>
      <c r="I190" s="332"/>
      <c r="J190" s="332"/>
    </row>
    <row r="191" spans="2:10">
      <c r="B191" s="332"/>
      <c r="C191" s="332"/>
      <c r="D191" s="332"/>
      <c r="E191" s="332"/>
      <c r="F191" s="332"/>
      <c r="G191" s="332"/>
      <c r="H191" s="332"/>
      <c r="I191" s="332"/>
      <c r="J191" s="332"/>
    </row>
    <row r="192" spans="2:10">
      <c r="B192" s="332"/>
      <c r="C192" s="332"/>
      <c r="D192" s="332"/>
      <c r="E192" s="332"/>
      <c r="F192" s="332"/>
      <c r="G192" s="332"/>
      <c r="H192" s="332"/>
      <c r="I192" s="332"/>
      <c r="J192" s="332"/>
    </row>
    <row r="193" spans="2:10">
      <c r="B193" s="332"/>
      <c r="C193" s="332"/>
      <c r="D193" s="332"/>
      <c r="E193" s="332"/>
      <c r="F193" s="332"/>
      <c r="G193" s="332"/>
      <c r="H193" s="332"/>
      <c r="I193" s="332"/>
      <c r="J193" s="332"/>
    </row>
    <row r="194" spans="2:10">
      <c r="B194" s="332"/>
      <c r="C194" s="332"/>
      <c r="D194" s="332"/>
      <c r="E194" s="332"/>
      <c r="F194" s="332"/>
      <c r="G194" s="332"/>
      <c r="H194" s="332"/>
      <c r="I194" s="332"/>
      <c r="J194" s="332"/>
    </row>
    <row r="195" spans="2:10">
      <c r="B195" s="332"/>
      <c r="C195" s="332"/>
      <c r="D195" s="332"/>
      <c r="E195" s="332"/>
      <c r="F195" s="332"/>
      <c r="G195" s="332"/>
      <c r="H195" s="332"/>
      <c r="I195" s="332"/>
      <c r="J195" s="332"/>
    </row>
    <row r="196" spans="2:10">
      <c r="B196" s="332"/>
      <c r="C196" s="332"/>
      <c r="D196" s="332"/>
      <c r="E196" s="332"/>
      <c r="F196" s="332"/>
      <c r="G196" s="332"/>
      <c r="H196" s="332"/>
      <c r="I196" s="332"/>
      <c r="J196" s="332"/>
    </row>
    <row r="197" spans="2:10">
      <c r="B197" s="332"/>
      <c r="C197" s="332"/>
      <c r="D197" s="332"/>
      <c r="E197" s="332"/>
      <c r="F197" s="332"/>
      <c r="G197" s="332"/>
      <c r="H197" s="332"/>
      <c r="I197" s="332"/>
      <c r="J197" s="332"/>
    </row>
    <row r="198" spans="2:10">
      <c r="B198" s="332"/>
      <c r="C198" s="332"/>
      <c r="D198" s="332"/>
      <c r="E198" s="332"/>
      <c r="F198" s="332"/>
      <c r="G198" s="332"/>
      <c r="H198" s="332"/>
      <c r="I198" s="332"/>
      <c r="J198" s="332"/>
    </row>
    <row r="199" spans="2:10">
      <c r="B199" s="332"/>
      <c r="C199" s="332"/>
      <c r="D199" s="332"/>
      <c r="E199" s="332"/>
      <c r="F199" s="332"/>
      <c r="G199" s="332"/>
      <c r="H199" s="332"/>
      <c r="I199" s="332"/>
      <c r="J199" s="332"/>
    </row>
    <row r="200" spans="2:10">
      <c r="B200" s="332"/>
      <c r="C200" s="332"/>
      <c r="D200" s="332"/>
      <c r="E200" s="332"/>
      <c r="F200" s="332"/>
      <c r="G200" s="332"/>
      <c r="H200" s="332"/>
      <c r="I200" s="332"/>
      <c r="J200" s="332"/>
    </row>
    <row r="201" spans="2:10">
      <c r="B201" s="332"/>
      <c r="C201" s="332"/>
      <c r="D201" s="332"/>
      <c r="E201" s="332"/>
      <c r="F201" s="332"/>
      <c r="G201" s="332"/>
      <c r="H201" s="332"/>
      <c r="I201" s="332"/>
      <c r="J201" s="332"/>
    </row>
    <row r="202" spans="2:10">
      <c r="B202" s="332"/>
      <c r="C202" s="332"/>
      <c r="D202" s="332"/>
      <c r="E202" s="332"/>
      <c r="F202" s="332"/>
      <c r="G202" s="332"/>
      <c r="H202" s="332"/>
      <c r="I202" s="332"/>
      <c r="J202" s="332"/>
    </row>
    <row r="203" spans="2:10">
      <c r="B203" s="332"/>
      <c r="C203" s="332"/>
      <c r="D203" s="332"/>
      <c r="E203" s="332"/>
      <c r="F203" s="332"/>
      <c r="G203" s="332"/>
      <c r="H203" s="332"/>
      <c r="I203" s="332"/>
      <c r="J203" s="332"/>
    </row>
    <row r="204" spans="2:10">
      <c r="B204" s="332"/>
      <c r="C204" s="332"/>
      <c r="D204" s="332"/>
      <c r="E204" s="332"/>
      <c r="F204" s="332"/>
      <c r="G204" s="332"/>
      <c r="H204" s="332"/>
      <c r="I204" s="332"/>
      <c r="J204" s="332"/>
    </row>
    <row r="205" spans="2:10">
      <c r="B205" s="332"/>
      <c r="C205" s="332"/>
      <c r="D205" s="332"/>
      <c r="E205" s="332"/>
      <c r="F205" s="332"/>
      <c r="G205" s="332"/>
      <c r="H205" s="332"/>
      <c r="I205" s="332"/>
      <c r="J205" s="332"/>
    </row>
    <row r="206" spans="2:10">
      <c r="B206" s="332"/>
      <c r="C206" s="332"/>
      <c r="D206" s="332"/>
      <c r="E206" s="332"/>
      <c r="F206" s="332"/>
      <c r="G206" s="332"/>
      <c r="H206" s="332"/>
      <c r="I206" s="332"/>
      <c r="J206" s="332"/>
    </row>
    <row r="207" spans="2:10">
      <c r="B207" s="332"/>
      <c r="C207" s="332"/>
      <c r="D207" s="332"/>
      <c r="E207" s="332"/>
      <c r="F207" s="332"/>
      <c r="G207" s="332"/>
      <c r="H207" s="332"/>
      <c r="I207" s="332"/>
      <c r="J207" s="332"/>
    </row>
    <row r="208" spans="2:10">
      <c r="B208" s="332"/>
      <c r="C208" s="332"/>
      <c r="D208" s="332"/>
      <c r="E208" s="332"/>
      <c r="F208" s="332"/>
      <c r="G208" s="332"/>
      <c r="H208" s="332"/>
      <c r="I208" s="332"/>
      <c r="J208" s="332"/>
    </row>
    <row r="209" spans="2:10">
      <c r="B209" s="332"/>
      <c r="C209" s="332"/>
      <c r="D209" s="332"/>
      <c r="E209" s="332"/>
      <c r="F209" s="332"/>
      <c r="G209" s="332"/>
      <c r="H209" s="332"/>
      <c r="I209" s="332"/>
      <c r="J209" s="332"/>
    </row>
    <row r="210" spans="2:10">
      <c r="B210" s="332"/>
      <c r="C210" s="332"/>
      <c r="D210" s="332"/>
      <c r="E210" s="332"/>
      <c r="F210" s="332"/>
      <c r="G210" s="332"/>
      <c r="H210" s="332"/>
      <c r="I210" s="332"/>
      <c r="J210" s="332"/>
    </row>
    <row r="211" spans="2:10">
      <c r="B211" s="332"/>
      <c r="C211" s="332"/>
      <c r="D211" s="332"/>
      <c r="E211" s="332"/>
      <c r="F211" s="332"/>
      <c r="G211" s="332"/>
      <c r="H211" s="332"/>
      <c r="I211" s="332"/>
      <c r="J211" s="332"/>
    </row>
    <row r="212" spans="2:10">
      <c r="B212" s="332"/>
      <c r="C212" s="332"/>
      <c r="D212" s="332"/>
      <c r="E212" s="332"/>
      <c r="F212" s="332"/>
      <c r="G212" s="332"/>
      <c r="H212" s="332"/>
      <c r="I212" s="332"/>
      <c r="J212" s="332"/>
    </row>
    <row r="213" spans="2:10">
      <c r="B213" s="332"/>
      <c r="C213" s="332"/>
      <c r="D213" s="332"/>
      <c r="E213" s="332"/>
      <c r="F213" s="332"/>
      <c r="G213" s="332"/>
      <c r="H213" s="332"/>
      <c r="I213" s="332"/>
      <c r="J213" s="332"/>
    </row>
    <row r="214" spans="2:10">
      <c r="B214" s="332"/>
      <c r="C214" s="332"/>
      <c r="D214" s="332"/>
      <c r="E214" s="332"/>
      <c r="F214" s="332"/>
      <c r="G214" s="332"/>
      <c r="H214" s="332"/>
      <c r="I214" s="332"/>
      <c r="J214" s="332"/>
    </row>
    <row r="215" spans="2:10">
      <c r="B215" s="332"/>
      <c r="C215" s="332"/>
      <c r="D215" s="332"/>
      <c r="E215" s="332"/>
      <c r="F215" s="332"/>
      <c r="G215" s="332"/>
      <c r="H215" s="332"/>
      <c r="I215" s="332"/>
      <c r="J215" s="332"/>
    </row>
    <row r="216" spans="2:10">
      <c r="B216" s="332"/>
      <c r="C216" s="332"/>
      <c r="D216" s="332"/>
      <c r="E216" s="332"/>
      <c r="F216" s="332"/>
      <c r="G216" s="332"/>
      <c r="H216" s="332"/>
      <c r="I216" s="332"/>
      <c r="J216" s="332"/>
    </row>
    <row r="217" spans="2:10">
      <c r="B217" s="332"/>
      <c r="C217" s="332"/>
      <c r="D217" s="332"/>
      <c r="E217" s="332"/>
      <c r="F217" s="332"/>
      <c r="G217" s="332"/>
      <c r="H217" s="332"/>
      <c r="I217" s="332"/>
      <c r="J217" s="332"/>
    </row>
    <row r="218" spans="2:10">
      <c r="B218" s="332"/>
      <c r="C218" s="332"/>
      <c r="D218" s="332"/>
      <c r="E218" s="332"/>
      <c r="F218" s="332"/>
      <c r="G218" s="332"/>
      <c r="H218" s="332"/>
      <c r="I218" s="332"/>
      <c r="J218" s="332"/>
    </row>
    <row r="219" spans="2:10">
      <c r="B219" s="332"/>
      <c r="C219" s="332"/>
      <c r="D219" s="332"/>
      <c r="E219" s="332"/>
      <c r="F219" s="332"/>
      <c r="G219" s="332"/>
      <c r="H219" s="332"/>
      <c r="I219" s="332"/>
      <c r="J219" s="332"/>
    </row>
    <row r="220" spans="2:10">
      <c r="B220" s="332"/>
      <c r="C220" s="332"/>
      <c r="D220" s="332"/>
      <c r="E220" s="332"/>
      <c r="F220" s="332"/>
      <c r="G220" s="332"/>
      <c r="H220" s="332"/>
      <c r="I220" s="332"/>
      <c r="J220" s="332"/>
    </row>
    <row r="221" spans="2:10">
      <c r="B221" s="332"/>
      <c r="C221" s="332"/>
      <c r="D221" s="332"/>
      <c r="E221" s="332"/>
      <c r="F221" s="332"/>
      <c r="G221" s="332"/>
      <c r="H221" s="332"/>
      <c r="I221" s="332"/>
      <c r="J221" s="332"/>
    </row>
    <row r="222" spans="2:10">
      <c r="B222" s="332"/>
      <c r="C222" s="332"/>
      <c r="D222" s="332"/>
      <c r="E222" s="332"/>
      <c r="F222" s="332"/>
      <c r="G222" s="332"/>
      <c r="H222" s="332"/>
      <c r="I222" s="332"/>
      <c r="J222" s="332"/>
    </row>
    <row r="223" spans="2:10">
      <c r="B223" s="332"/>
      <c r="C223" s="332"/>
      <c r="D223" s="332"/>
      <c r="E223" s="332"/>
      <c r="F223" s="332"/>
      <c r="G223" s="332"/>
      <c r="H223" s="332"/>
      <c r="I223" s="332"/>
      <c r="J223" s="332"/>
    </row>
    <row r="224" spans="2:10">
      <c r="B224" s="332"/>
      <c r="C224" s="332"/>
      <c r="D224" s="332"/>
      <c r="E224" s="332"/>
      <c r="F224" s="332"/>
      <c r="G224" s="332"/>
      <c r="H224" s="332"/>
      <c r="I224" s="332"/>
      <c r="J224" s="332"/>
    </row>
    <row r="225" spans="2:10">
      <c r="B225" s="332"/>
      <c r="C225" s="332"/>
      <c r="D225" s="332"/>
      <c r="E225" s="332"/>
      <c r="F225" s="332"/>
      <c r="G225" s="332"/>
      <c r="H225" s="332"/>
      <c r="I225" s="332"/>
      <c r="J225" s="332"/>
    </row>
    <row r="226" spans="2:10">
      <c r="B226" s="332"/>
      <c r="C226" s="332"/>
      <c r="D226" s="332"/>
      <c r="E226" s="332"/>
      <c r="F226" s="332"/>
      <c r="G226" s="332"/>
      <c r="H226" s="332"/>
      <c r="I226" s="332"/>
      <c r="J226" s="332"/>
    </row>
    <row r="227" spans="2:10">
      <c r="B227" s="332"/>
      <c r="C227" s="332"/>
      <c r="D227" s="332"/>
      <c r="E227" s="332"/>
      <c r="F227" s="332"/>
      <c r="G227" s="332"/>
      <c r="H227" s="332"/>
      <c r="I227" s="332"/>
      <c r="J227" s="332"/>
    </row>
    <row r="228" spans="2:10">
      <c r="B228" s="332"/>
      <c r="C228" s="332"/>
      <c r="D228" s="332"/>
      <c r="E228" s="332"/>
      <c r="F228" s="332"/>
      <c r="G228" s="332"/>
      <c r="H228" s="332"/>
      <c r="I228" s="332"/>
      <c r="J228" s="332"/>
    </row>
    <row r="229" spans="2:10">
      <c r="B229" s="332"/>
      <c r="C229" s="332"/>
      <c r="D229" s="332"/>
      <c r="E229" s="332"/>
      <c r="F229" s="332"/>
      <c r="G229" s="332"/>
      <c r="H229" s="332"/>
      <c r="I229" s="332"/>
      <c r="J229" s="332"/>
    </row>
    <row r="230" spans="2:10">
      <c r="B230" s="332"/>
      <c r="C230" s="332"/>
      <c r="D230" s="332"/>
      <c r="E230" s="332"/>
      <c r="F230" s="332"/>
      <c r="G230" s="332"/>
      <c r="H230" s="332"/>
      <c r="I230" s="332"/>
      <c r="J230" s="332"/>
    </row>
    <row r="231" spans="2:10">
      <c r="B231" s="332"/>
      <c r="C231" s="332"/>
      <c r="D231" s="332"/>
      <c r="E231" s="332"/>
      <c r="F231" s="332"/>
      <c r="G231" s="332"/>
      <c r="H231" s="332"/>
      <c r="I231" s="332"/>
      <c r="J231" s="332"/>
    </row>
    <row r="232" spans="2:10">
      <c r="B232" s="332"/>
      <c r="C232" s="332"/>
      <c r="D232" s="332"/>
      <c r="E232" s="332"/>
      <c r="F232" s="332"/>
      <c r="G232" s="332"/>
      <c r="H232" s="332"/>
      <c r="I232" s="332"/>
      <c r="J232" s="332"/>
    </row>
  </sheetData>
  <sheetProtection algorithmName="SHA-512" hashValue="KHft9y0l/AgijQbOPp3HUgCHU1JMY5mEQJ1si/MWt/BNi11taJLEQLd6iUT+L8/8nMHhmlqFCQq4Fz/HHK7MHw==" saltValue="X1zlBKXDbfqEm9YUKLpJeg==" spinCount="100000" sheet="1" objects="1" scenarios="1" selectLockedCells="1"/>
  <protectedRanges>
    <protectedRange sqref="E14:J14 E16:J16 E18:J18 E20:J20 E22:J22 E26:G26 J26 E28:J28 E32:J32 E34:J34 E36:J36 E38:J38 E40:J40 B41:J41 B43:J43 E42:J42" name="範圍1"/>
  </protectedRanges>
  <mergeCells count="44">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H26:I26"/>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1" type="noConversion"/>
  <printOptions horizontalCentered="1"/>
  <pageMargins left="0" right="0" top="0.5" bottom="0" header="0.31496062992126" footer="0.31496062992126"/>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129"/>
  <sheetViews>
    <sheetView view="pageBreakPreview" topLeftCell="B1" zoomScaleSheetLayoutView="100" workbookViewId="0">
      <selection activeCell="E5" sqref="E5:F5"/>
    </sheetView>
  </sheetViews>
  <sheetFormatPr defaultColWidth="9" defaultRowHeight="15"/>
  <cols>
    <col min="1" max="1" width="1.125" style="7" customWidth="1"/>
    <col min="2" max="2" width="5.125" style="7" customWidth="1"/>
    <col min="3" max="3" width="8" style="7" customWidth="1"/>
    <col min="4" max="4" width="12.875" style="7" customWidth="1"/>
    <col min="5" max="5" width="22.625" style="7" customWidth="1"/>
    <col min="6" max="6" width="11.125" style="7" customWidth="1"/>
    <col min="7" max="7" width="6.125" style="7" customWidth="1"/>
    <col min="8" max="8" width="8.625" style="7" customWidth="1"/>
    <col min="9" max="9" width="9" style="7" customWidth="1"/>
    <col min="10" max="10" width="5.625" style="7" customWidth="1"/>
    <col min="11" max="11" width="30.875" style="7" customWidth="1"/>
    <col min="12" max="12" width="1.125" style="7" customWidth="1"/>
    <col min="13" max="16384" width="9" style="7"/>
  </cols>
  <sheetData>
    <row r="1" spans="2:13" ht="3" customHeight="1">
      <c r="B1" s="71"/>
      <c r="C1" s="71"/>
      <c r="D1" s="71"/>
      <c r="E1" s="71"/>
      <c r="F1" s="71"/>
      <c r="G1" s="71"/>
      <c r="H1" s="71"/>
      <c r="I1" s="71"/>
      <c r="J1" s="71"/>
      <c r="K1" s="71"/>
      <c r="M1" s="71"/>
    </row>
    <row r="2" spans="2:13" s="71" customFormat="1" ht="24.95" customHeight="1">
      <c r="B2" s="464" t="s">
        <v>509</v>
      </c>
      <c r="C2" s="464"/>
      <c r="D2" s="464"/>
      <c r="E2" s="464"/>
      <c r="F2" s="464"/>
      <c r="G2" s="464"/>
      <c r="H2" s="464"/>
      <c r="I2" s="464"/>
      <c r="J2" s="464"/>
      <c r="K2" s="464"/>
    </row>
    <row r="3" spans="2:13" ht="6" customHeight="1">
      <c r="B3" s="230"/>
      <c r="C3" s="230"/>
      <c r="D3" s="230"/>
      <c r="E3" s="230"/>
      <c r="F3" s="230"/>
      <c r="G3" s="230"/>
      <c r="H3" s="230"/>
      <c r="I3" s="230"/>
      <c r="J3" s="230"/>
      <c r="K3" s="230"/>
      <c r="M3" s="71"/>
    </row>
    <row r="4" spans="2:13" ht="24.95" customHeight="1">
      <c r="B4" s="199">
        <v>1</v>
      </c>
      <c r="C4" s="493" t="s">
        <v>490</v>
      </c>
      <c r="D4" s="493"/>
      <c r="E4" s="493"/>
      <c r="F4" s="493"/>
      <c r="G4" s="493"/>
      <c r="H4" s="493"/>
      <c r="I4" s="493"/>
      <c r="J4" s="493"/>
      <c r="K4" s="493"/>
      <c r="M4" s="71"/>
    </row>
    <row r="5" spans="2:13" ht="39.950000000000003" customHeight="1">
      <c r="B5" s="230"/>
      <c r="C5" s="494" t="s">
        <v>293</v>
      </c>
      <c r="D5" s="494"/>
      <c r="E5" s="495"/>
      <c r="F5" s="495"/>
      <c r="G5" s="494" t="s">
        <v>294</v>
      </c>
      <c r="H5" s="494"/>
      <c r="I5" s="495"/>
      <c r="J5" s="495"/>
      <c r="K5" s="495"/>
      <c r="M5" s="71"/>
    </row>
    <row r="6" spans="2:13" ht="24.95" customHeight="1">
      <c r="B6" s="199">
        <v>2</v>
      </c>
      <c r="C6" s="496" t="s">
        <v>968</v>
      </c>
      <c r="D6" s="496"/>
      <c r="E6" s="496"/>
      <c r="F6" s="496"/>
      <c r="G6" s="496"/>
      <c r="H6" s="496"/>
      <c r="I6" s="496"/>
      <c r="J6" s="496"/>
      <c r="K6" s="496"/>
      <c r="M6" s="71"/>
    </row>
    <row r="7" spans="2:13" ht="30" customHeight="1">
      <c r="B7" s="71"/>
      <c r="C7" s="243" t="s">
        <v>491</v>
      </c>
      <c r="D7" s="243"/>
      <c r="E7" s="468"/>
      <c r="F7" s="468"/>
      <c r="G7" s="468"/>
      <c r="H7" s="468"/>
      <c r="I7" s="488" t="s">
        <v>492</v>
      </c>
      <c r="J7" s="488"/>
      <c r="K7" s="165"/>
      <c r="M7" s="71"/>
    </row>
    <row r="8" spans="2:13" ht="60" customHeight="1">
      <c r="B8" s="244"/>
      <c r="C8" s="245" t="s">
        <v>493</v>
      </c>
      <c r="D8" s="245"/>
      <c r="E8" s="495"/>
      <c r="F8" s="495"/>
      <c r="G8" s="495"/>
      <c r="H8" s="495"/>
      <c r="I8" s="495"/>
      <c r="J8" s="495"/>
      <c r="K8" s="495"/>
      <c r="M8" s="71"/>
    </row>
    <row r="9" spans="2:13" ht="24.95" customHeight="1">
      <c r="B9" s="164">
        <v>3</v>
      </c>
      <c r="C9" s="465" t="s">
        <v>969</v>
      </c>
      <c r="D9" s="465"/>
      <c r="E9" s="466"/>
      <c r="F9" s="466"/>
      <c r="G9" s="466"/>
      <c r="H9" s="466"/>
      <c r="I9" s="466"/>
      <c r="J9" s="466"/>
      <c r="K9" s="466"/>
      <c r="M9" s="71"/>
    </row>
    <row r="10" spans="2:13" s="71" customFormat="1" ht="24.95" customHeight="1">
      <c r="B10" s="164"/>
      <c r="C10" s="216" t="s">
        <v>334</v>
      </c>
      <c r="D10" s="467" t="s">
        <v>494</v>
      </c>
      <c r="E10" s="467"/>
      <c r="F10" s="467"/>
      <c r="G10" s="467"/>
      <c r="H10" s="467"/>
      <c r="I10" s="467"/>
      <c r="J10" s="467"/>
      <c r="K10" s="467"/>
    </row>
    <row r="11" spans="2:13" s="71" customFormat="1" ht="24.95" customHeight="1">
      <c r="B11" s="164"/>
      <c r="C11" s="216" t="s">
        <v>335</v>
      </c>
      <c r="D11" s="467" t="s">
        <v>495</v>
      </c>
      <c r="E11" s="467"/>
      <c r="F11" s="467"/>
      <c r="G11" s="467"/>
      <c r="H11" s="467"/>
      <c r="I11" s="467"/>
      <c r="J11" s="467"/>
      <c r="K11" s="467"/>
    </row>
    <row r="12" spans="2:13" s="71" customFormat="1" ht="24.95" customHeight="1">
      <c r="B12" s="164"/>
      <c r="C12" s="217" t="s">
        <v>336</v>
      </c>
      <c r="D12" s="497" t="s">
        <v>496</v>
      </c>
      <c r="E12" s="497"/>
      <c r="F12" s="497"/>
      <c r="G12" s="497"/>
      <c r="H12" s="497"/>
      <c r="I12" s="497"/>
      <c r="J12" s="497"/>
      <c r="K12" s="497"/>
    </row>
    <row r="13" spans="2:13" ht="38.1" customHeight="1">
      <c r="B13" s="246"/>
      <c r="C13" s="499" t="s">
        <v>497</v>
      </c>
      <c r="D13" s="499"/>
      <c r="E13" s="495"/>
      <c r="F13" s="495"/>
      <c r="G13" s="499" t="s">
        <v>970</v>
      </c>
      <c r="H13" s="499"/>
      <c r="I13" s="499"/>
      <c r="J13" s="495"/>
      <c r="K13" s="495"/>
      <c r="M13" s="71"/>
    </row>
    <row r="14" spans="2:13" ht="24.95" customHeight="1">
      <c r="B14" s="164">
        <v>4</v>
      </c>
      <c r="C14" s="493" t="s">
        <v>971</v>
      </c>
      <c r="D14" s="493"/>
      <c r="E14" s="493"/>
      <c r="F14" s="493"/>
      <c r="G14" s="493"/>
      <c r="H14" s="493"/>
      <c r="I14" s="493"/>
      <c r="J14" s="493"/>
      <c r="K14" s="493"/>
      <c r="M14" s="71"/>
    </row>
    <row r="15" spans="2:13" ht="39.950000000000003" customHeight="1">
      <c r="B15" s="195"/>
      <c r="C15" s="498" t="s">
        <v>293</v>
      </c>
      <c r="D15" s="498"/>
      <c r="E15" s="455"/>
      <c r="F15" s="455"/>
      <c r="G15" s="455"/>
      <c r="H15" s="455"/>
      <c r="I15" s="455"/>
      <c r="J15" s="455"/>
      <c r="K15" s="455"/>
      <c r="M15" s="71"/>
    </row>
    <row r="16" spans="2:13" ht="39.950000000000003" customHeight="1">
      <c r="B16" s="195"/>
      <c r="C16" s="460" t="s">
        <v>294</v>
      </c>
      <c r="D16" s="460"/>
      <c r="E16" s="468"/>
      <c r="F16" s="468"/>
      <c r="G16" s="468"/>
      <c r="H16" s="468"/>
      <c r="I16" s="468"/>
      <c r="J16" s="468"/>
      <c r="K16" s="468"/>
      <c r="M16" s="71"/>
    </row>
    <row r="17" spans="2:13" ht="24.95" customHeight="1">
      <c r="B17" s="195"/>
      <c r="C17" s="488" t="s">
        <v>498</v>
      </c>
      <c r="D17" s="488"/>
      <c r="E17" s="488"/>
      <c r="F17" s="488"/>
      <c r="G17" s="488"/>
      <c r="H17" s="488"/>
      <c r="I17" s="488"/>
      <c r="J17" s="488"/>
      <c r="K17" s="488"/>
      <c r="M17" s="71"/>
    </row>
    <row r="18" spans="2:13" ht="20.100000000000001" customHeight="1">
      <c r="B18" s="195"/>
      <c r="C18" s="243"/>
      <c r="D18" s="248"/>
      <c r="E18" s="218" t="s">
        <v>291</v>
      </c>
      <c r="F18" s="475" t="s">
        <v>499</v>
      </c>
      <c r="G18" s="476"/>
      <c r="H18" s="475" t="s">
        <v>500</v>
      </c>
      <c r="I18" s="476"/>
      <c r="J18" s="479" t="s">
        <v>501</v>
      </c>
      <c r="K18" s="479"/>
      <c r="M18" s="71"/>
    </row>
    <row r="19" spans="2:13" ht="20.100000000000001" customHeight="1">
      <c r="B19" s="195"/>
      <c r="C19" s="489" t="s">
        <v>502</v>
      </c>
      <c r="D19" s="490"/>
      <c r="E19" s="484"/>
      <c r="F19" s="469"/>
      <c r="G19" s="470"/>
      <c r="H19" s="469"/>
      <c r="I19" s="470"/>
      <c r="J19" s="469"/>
      <c r="K19" s="480"/>
      <c r="M19" s="71"/>
    </row>
    <row r="20" spans="2:13" ht="20.100000000000001" customHeight="1">
      <c r="B20" s="195"/>
      <c r="C20" s="453"/>
      <c r="D20" s="491"/>
      <c r="E20" s="485"/>
      <c r="F20" s="471"/>
      <c r="G20" s="472"/>
      <c r="H20" s="471"/>
      <c r="I20" s="472"/>
      <c r="J20" s="471"/>
      <c r="K20" s="481"/>
      <c r="M20" s="71"/>
    </row>
    <row r="21" spans="2:13" ht="20.100000000000001" customHeight="1">
      <c r="B21" s="195"/>
      <c r="C21" s="460"/>
      <c r="D21" s="492"/>
      <c r="E21" s="486"/>
      <c r="F21" s="477"/>
      <c r="G21" s="478"/>
      <c r="H21" s="477"/>
      <c r="I21" s="478"/>
      <c r="J21" s="477"/>
      <c r="K21" s="482"/>
      <c r="M21" s="71"/>
    </row>
    <row r="22" spans="2:13" ht="20.100000000000001" customHeight="1">
      <c r="B22" s="195"/>
      <c r="C22" s="489" t="s">
        <v>503</v>
      </c>
      <c r="D22" s="490"/>
      <c r="E22" s="484"/>
      <c r="F22" s="469"/>
      <c r="G22" s="470"/>
      <c r="H22" s="469"/>
      <c r="I22" s="470"/>
      <c r="J22" s="469"/>
      <c r="K22" s="480"/>
      <c r="M22" s="71"/>
    </row>
    <row r="23" spans="2:13" ht="20.100000000000001" customHeight="1">
      <c r="B23" s="195"/>
      <c r="C23" s="457"/>
      <c r="D23" s="491"/>
      <c r="E23" s="485"/>
      <c r="F23" s="471"/>
      <c r="G23" s="472"/>
      <c r="H23" s="471"/>
      <c r="I23" s="472"/>
      <c r="J23" s="471"/>
      <c r="K23" s="481"/>
      <c r="M23" s="71"/>
    </row>
    <row r="24" spans="2:13" ht="20.100000000000001" customHeight="1">
      <c r="B24" s="195"/>
      <c r="C24" s="453"/>
      <c r="D24" s="491"/>
      <c r="E24" s="486"/>
      <c r="F24" s="477"/>
      <c r="G24" s="478"/>
      <c r="H24" s="477"/>
      <c r="I24" s="478"/>
      <c r="J24" s="477"/>
      <c r="K24" s="482"/>
      <c r="M24" s="71"/>
    </row>
    <row r="25" spans="2:13" ht="20.100000000000001" customHeight="1">
      <c r="B25" s="195"/>
      <c r="C25" s="489" t="s">
        <v>504</v>
      </c>
      <c r="D25" s="490"/>
      <c r="E25" s="484"/>
      <c r="F25" s="469"/>
      <c r="G25" s="470"/>
      <c r="H25" s="469"/>
      <c r="I25" s="470"/>
      <c r="J25" s="469"/>
      <c r="K25" s="480"/>
      <c r="M25" s="71"/>
    </row>
    <row r="26" spans="2:13" ht="20.100000000000001" customHeight="1">
      <c r="B26" s="195"/>
      <c r="C26" s="457"/>
      <c r="D26" s="491"/>
      <c r="E26" s="485"/>
      <c r="F26" s="471"/>
      <c r="G26" s="472"/>
      <c r="H26" s="471"/>
      <c r="I26" s="472"/>
      <c r="J26" s="471"/>
      <c r="K26" s="481"/>
      <c r="M26" s="71"/>
    </row>
    <row r="27" spans="2:13" ht="20.100000000000001" customHeight="1">
      <c r="B27" s="195"/>
      <c r="C27" s="460"/>
      <c r="D27" s="492"/>
      <c r="E27" s="486"/>
      <c r="F27" s="477"/>
      <c r="G27" s="478"/>
      <c r="H27" s="477"/>
      <c r="I27" s="478"/>
      <c r="J27" s="477"/>
      <c r="K27" s="482"/>
      <c r="M27" s="71"/>
    </row>
    <row r="28" spans="2:13" ht="20.100000000000001" customHeight="1">
      <c r="B28" s="195"/>
      <c r="C28" s="489" t="s">
        <v>505</v>
      </c>
      <c r="D28" s="490"/>
      <c r="E28" s="484"/>
      <c r="F28" s="469"/>
      <c r="G28" s="470"/>
      <c r="H28" s="469"/>
      <c r="I28" s="470"/>
      <c r="J28" s="469"/>
      <c r="K28" s="480"/>
      <c r="M28" s="71"/>
    </row>
    <row r="29" spans="2:13" ht="20.100000000000001" customHeight="1">
      <c r="B29" s="195"/>
      <c r="C29" s="457"/>
      <c r="D29" s="491"/>
      <c r="E29" s="485"/>
      <c r="F29" s="471"/>
      <c r="G29" s="472"/>
      <c r="H29" s="471"/>
      <c r="I29" s="472"/>
      <c r="J29" s="471"/>
      <c r="K29" s="481"/>
      <c r="M29" s="71"/>
    </row>
    <row r="30" spans="2:13" ht="20.100000000000001" customHeight="1">
      <c r="B30" s="195"/>
      <c r="C30" s="460"/>
      <c r="D30" s="492"/>
      <c r="E30" s="487"/>
      <c r="F30" s="473"/>
      <c r="G30" s="474"/>
      <c r="H30" s="473"/>
      <c r="I30" s="474"/>
      <c r="J30" s="473"/>
      <c r="K30" s="483"/>
      <c r="M30" s="71"/>
    </row>
    <row r="31" spans="2:13" ht="24.95" customHeight="1">
      <c r="B31" s="250">
        <v>5</v>
      </c>
      <c r="C31" s="496" t="s">
        <v>506</v>
      </c>
      <c r="D31" s="496"/>
      <c r="E31" s="496"/>
      <c r="F31" s="496"/>
      <c r="G31" s="496"/>
      <c r="H31" s="496"/>
      <c r="I31" s="496"/>
      <c r="J31" s="496"/>
      <c r="K31" s="496"/>
      <c r="M31" s="71"/>
    </row>
    <row r="32" spans="2:13" ht="20.100000000000001" customHeight="1">
      <c r="B32" s="71">
        <v>5.0999999999999996</v>
      </c>
      <c r="C32" s="500" t="s">
        <v>507</v>
      </c>
      <c r="D32" s="500"/>
      <c r="E32" s="500"/>
      <c r="F32" s="500"/>
      <c r="G32" s="500"/>
      <c r="H32" s="500"/>
      <c r="I32" s="500"/>
      <c r="J32" s="500"/>
      <c r="K32" s="500"/>
      <c r="M32" s="71"/>
    </row>
    <row r="33" spans="2:13" ht="35.1" customHeight="1">
      <c r="B33" s="71"/>
      <c r="C33" s="71" t="s">
        <v>306</v>
      </c>
      <c r="D33" s="251" t="s">
        <v>291</v>
      </c>
      <c r="E33" s="468"/>
      <c r="F33" s="468"/>
      <c r="G33" s="488" t="s">
        <v>508</v>
      </c>
      <c r="H33" s="488"/>
      <c r="I33" s="488"/>
      <c r="J33" s="468"/>
      <c r="K33" s="468"/>
      <c r="M33" s="71"/>
    </row>
    <row r="34" spans="2:13" ht="62.1" customHeight="1">
      <c r="B34" s="195"/>
      <c r="C34" s="215"/>
      <c r="D34" s="215" t="s">
        <v>292</v>
      </c>
      <c r="E34" s="468"/>
      <c r="F34" s="468"/>
      <c r="G34" s="468"/>
      <c r="H34" s="468"/>
      <c r="I34" s="468"/>
      <c r="J34" s="468"/>
      <c r="K34" s="468"/>
      <c r="M34" s="71"/>
    </row>
    <row r="35" spans="2:13" ht="35.1" customHeight="1">
      <c r="B35" s="195"/>
      <c r="C35" s="71" t="s">
        <v>307</v>
      </c>
      <c r="D35" s="251" t="s">
        <v>291</v>
      </c>
      <c r="E35" s="468"/>
      <c r="F35" s="468"/>
      <c r="G35" s="488" t="s">
        <v>508</v>
      </c>
      <c r="H35" s="488"/>
      <c r="I35" s="488"/>
      <c r="J35" s="468"/>
      <c r="K35" s="468"/>
      <c r="M35" s="71"/>
    </row>
    <row r="36" spans="2:13" ht="62.1" customHeight="1">
      <c r="B36" s="195"/>
      <c r="C36" s="215"/>
      <c r="D36" s="215" t="s">
        <v>292</v>
      </c>
      <c r="E36" s="468"/>
      <c r="F36" s="468"/>
      <c r="G36" s="468"/>
      <c r="H36" s="468"/>
      <c r="I36" s="468"/>
      <c r="J36" s="468"/>
      <c r="K36" s="468"/>
      <c r="M36" s="71"/>
    </row>
    <row r="37" spans="2:13" ht="35.1" customHeight="1">
      <c r="B37" s="195"/>
      <c r="C37" s="71" t="s">
        <v>308</v>
      </c>
      <c r="D37" s="251" t="s">
        <v>291</v>
      </c>
      <c r="E37" s="468"/>
      <c r="F37" s="468"/>
      <c r="G37" s="488" t="s">
        <v>508</v>
      </c>
      <c r="H37" s="488"/>
      <c r="I37" s="488"/>
      <c r="J37" s="468"/>
      <c r="K37" s="468"/>
      <c r="M37" s="71"/>
    </row>
    <row r="38" spans="2:13" ht="62.1" customHeight="1">
      <c r="B38" s="195"/>
      <c r="C38" s="215"/>
      <c r="D38" s="215" t="s">
        <v>292</v>
      </c>
      <c r="E38" s="468"/>
      <c r="F38" s="468"/>
      <c r="G38" s="468"/>
      <c r="H38" s="468"/>
      <c r="I38" s="468"/>
      <c r="J38" s="468"/>
      <c r="K38" s="468"/>
      <c r="M38" s="71"/>
    </row>
    <row r="39" spans="2:13" ht="20.100000000000001" customHeight="1">
      <c r="B39" s="461" t="s">
        <v>1548</v>
      </c>
      <c r="C39" s="461"/>
      <c r="D39" s="461"/>
      <c r="E39" s="461"/>
      <c r="F39" s="461"/>
      <c r="G39" s="461"/>
      <c r="H39" s="461"/>
      <c r="I39" s="461"/>
      <c r="J39" s="461"/>
      <c r="K39" s="461"/>
      <c r="M39" s="71"/>
    </row>
    <row r="40" spans="2:13">
      <c r="B40" s="71"/>
      <c r="C40" s="71"/>
      <c r="D40" s="71"/>
      <c r="E40" s="71"/>
      <c r="F40" s="71"/>
      <c r="G40" s="71"/>
      <c r="H40" s="71"/>
      <c r="I40" s="71"/>
      <c r="J40" s="71"/>
      <c r="K40" s="71"/>
      <c r="M40" s="71"/>
    </row>
    <row r="41" spans="2:13">
      <c r="B41" s="71"/>
      <c r="C41" s="71"/>
      <c r="D41" s="71"/>
      <c r="E41" s="71"/>
      <c r="F41" s="71"/>
      <c r="G41" s="71"/>
      <c r="H41" s="71"/>
      <c r="I41" s="71"/>
      <c r="J41" s="71"/>
      <c r="K41" s="71"/>
      <c r="M41" s="71"/>
    </row>
    <row r="42" spans="2:13">
      <c r="B42" s="71"/>
      <c r="C42" s="71"/>
      <c r="D42" s="71"/>
      <c r="E42" s="71"/>
      <c r="F42" s="71"/>
      <c r="G42" s="71"/>
      <c r="H42" s="71"/>
      <c r="I42" s="71"/>
      <c r="J42" s="71"/>
      <c r="K42" s="71"/>
      <c r="M42" s="71"/>
    </row>
    <row r="43" spans="2:13">
      <c r="B43" s="71"/>
      <c r="C43" s="71"/>
      <c r="D43" s="71"/>
      <c r="E43" s="71"/>
      <c r="F43" s="71"/>
      <c r="G43" s="71"/>
      <c r="H43" s="71"/>
      <c r="I43" s="71"/>
      <c r="J43" s="71"/>
      <c r="K43" s="71"/>
      <c r="M43" s="71"/>
    </row>
    <row r="44" spans="2:13">
      <c r="B44" s="71"/>
      <c r="C44" s="71"/>
      <c r="D44" s="71"/>
      <c r="E44" s="71"/>
      <c r="F44" s="71"/>
      <c r="G44" s="71"/>
      <c r="H44" s="71"/>
      <c r="I44" s="71"/>
      <c r="J44" s="71"/>
      <c r="K44" s="71"/>
      <c r="M44" s="71"/>
    </row>
    <row r="45" spans="2:13">
      <c r="B45" s="71"/>
      <c r="C45" s="71"/>
      <c r="D45" s="71"/>
      <c r="E45" s="71"/>
      <c r="F45" s="71"/>
      <c r="G45" s="71"/>
      <c r="H45" s="71"/>
      <c r="I45" s="71"/>
      <c r="J45" s="71"/>
      <c r="K45" s="71"/>
      <c r="M45" s="71"/>
    </row>
    <row r="46" spans="2:13">
      <c r="B46" s="71"/>
      <c r="C46" s="71"/>
      <c r="D46" s="71"/>
      <c r="E46" s="71"/>
      <c r="F46" s="71"/>
      <c r="G46" s="71"/>
      <c r="H46" s="71"/>
      <c r="I46" s="71"/>
      <c r="J46" s="71"/>
      <c r="K46" s="71"/>
      <c r="M46" s="71"/>
    </row>
    <row r="47" spans="2:13">
      <c r="B47" s="71"/>
      <c r="C47" s="71"/>
      <c r="D47" s="71"/>
      <c r="E47" s="71"/>
      <c r="F47" s="71"/>
      <c r="G47" s="71"/>
      <c r="H47" s="71"/>
      <c r="I47" s="71"/>
      <c r="J47" s="71"/>
      <c r="K47" s="71"/>
      <c r="M47" s="71"/>
    </row>
    <row r="48" spans="2:13">
      <c r="B48" s="71"/>
      <c r="C48" s="71"/>
      <c r="D48" s="71"/>
      <c r="E48" s="71"/>
      <c r="F48" s="71"/>
      <c r="G48" s="71"/>
      <c r="H48" s="71"/>
      <c r="I48" s="71"/>
      <c r="J48" s="71"/>
      <c r="K48" s="71"/>
      <c r="M48" s="71"/>
    </row>
    <row r="49" spans="2:13">
      <c r="B49" s="71"/>
      <c r="C49" s="71"/>
      <c r="D49" s="71"/>
      <c r="E49" s="71"/>
      <c r="F49" s="71"/>
      <c r="G49" s="71"/>
      <c r="H49" s="71"/>
      <c r="I49" s="71"/>
      <c r="J49" s="71"/>
      <c r="K49" s="71"/>
      <c r="M49" s="71"/>
    </row>
    <row r="50" spans="2:13">
      <c r="B50" s="71"/>
      <c r="C50" s="71"/>
      <c r="D50" s="71"/>
      <c r="E50" s="71"/>
      <c r="F50" s="71"/>
      <c r="G50" s="71"/>
      <c r="H50" s="71"/>
      <c r="I50" s="71"/>
      <c r="J50" s="71"/>
      <c r="K50" s="71"/>
      <c r="M50" s="71"/>
    </row>
    <row r="51" spans="2:13">
      <c r="B51" s="71"/>
      <c r="C51" s="71"/>
      <c r="D51" s="71"/>
      <c r="E51" s="71"/>
      <c r="F51" s="71"/>
      <c r="G51" s="71"/>
      <c r="H51" s="71"/>
      <c r="I51" s="71"/>
      <c r="J51" s="71"/>
      <c r="K51" s="71"/>
      <c r="M51" s="71"/>
    </row>
    <row r="52" spans="2:13">
      <c r="B52" s="71"/>
      <c r="C52" s="71"/>
      <c r="D52" s="71"/>
      <c r="E52" s="71"/>
      <c r="F52" s="71"/>
      <c r="G52" s="71"/>
      <c r="H52" s="71"/>
      <c r="I52" s="71"/>
      <c r="J52" s="71"/>
      <c r="K52" s="71"/>
      <c r="M52" s="71"/>
    </row>
    <row r="53" spans="2:13">
      <c r="B53" s="71"/>
      <c r="C53" s="71"/>
      <c r="D53" s="71"/>
      <c r="E53" s="71"/>
      <c r="F53" s="71"/>
      <c r="G53" s="71"/>
      <c r="H53" s="71"/>
      <c r="I53" s="71"/>
      <c r="J53" s="71"/>
      <c r="K53" s="71"/>
      <c r="M53" s="71"/>
    </row>
    <row r="54" spans="2:13">
      <c r="B54" s="71"/>
      <c r="C54" s="71"/>
      <c r="D54" s="71"/>
      <c r="E54" s="71"/>
      <c r="F54" s="71"/>
      <c r="G54" s="71"/>
      <c r="H54" s="71"/>
      <c r="I54" s="71"/>
      <c r="J54" s="71"/>
      <c r="K54" s="71"/>
      <c r="M54" s="71"/>
    </row>
    <row r="55" spans="2:13">
      <c r="B55" s="71"/>
      <c r="C55" s="71"/>
      <c r="D55" s="71"/>
      <c r="E55" s="71"/>
      <c r="F55" s="71"/>
      <c r="G55" s="71"/>
      <c r="H55" s="71"/>
      <c r="I55" s="71"/>
      <c r="J55" s="71"/>
      <c r="K55" s="71"/>
      <c r="M55" s="71"/>
    </row>
    <row r="56" spans="2:13">
      <c r="B56" s="71"/>
      <c r="C56" s="71"/>
      <c r="D56" s="71"/>
      <c r="E56" s="71"/>
      <c r="F56" s="71"/>
      <c r="G56" s="71"/>
      <c r="H56" s="71"/>
      <c r="I56" s="71"/>
      <c r="J56" s="71"/>
      <c r="K56" s="71"/>
      <c r="M56" s="71"/>
    </row>
    <row r="57" spans="2:13">
      <c r="B57" s="71"/>
      <c r="C57" s="71"/>
      <c r="D57" s="71"/>
      <c r="E57" s="71"/>
      <c r="F57" s="71"/>
      <c r="G57" s="71"/>
      <c r="H57" s="71"/>
      <c r="I57" s="71"/>
      <c r="J57" s="71"/>
      <c r="K57" s="71"/>
      <c r="M57" s="71"/>
    </row>
    <row r="58" spans="2:13">
      <c r="B58" s="71"/>
      <c r="C58" s="71"/>
      <c r="D58" s="71"/>
      <c r="E58" s="71"/>
      <c r="F58" s="71"/>
      <c r="G58" s="71"/>
      <c r="H58" s="71"/>
      <c r="I58" s="71"/>
      <c r="J58" s="71"/>
      <c r="K58" s="71"/>
      <c r="M58" s="71"/>
    </row>
    <row r="59" spans="2:13">
      <c r="B59" s="71"/>
      <c r="C59" s="71"/>
      <c r="D59" s="71"/>
      <c r="E59" s="71"/>
      <c r="F59" s="71"/>
      <c r="G59" s="71"/>
      <c r="H59" s="71"/>
      <c r="I59" s="71"/>
      <c r="J59" s="71"/>
      <c r="K59" s="71"/>
      <c r="M59" s="71"/>
    </row>
    <row r="60" spans="2:13">
      <c r="B60" s="71"/>
      <c r="C60" s="71"/>
      <c r="D60" s="71"/>
      <c r="E60" s="71"/>
      <c r="F60" s="71"/>
      <c r="G60" s="71"/>
      <c r="H60" s="71"/>
      <c r="I60" s="71"/>
      <c r="J60" s="71"/>
      <c r="K60" s="71"/>
      <c r="M60" s="71"/>
    </row>
    <row r="61" spans="2:13">
      <c r="B61" s="71"/>
      <c r="C61" s="71"/>
      <c r="D61" s="71"/>
      <c r="E61" s="71"/>
      <c r="F61" s="71"/>
      <c r="G61" s="71"/>
      <c r="H61" s="71"/>
      <c r="I61" s="71"/>
      <c r="J61" s="71"/>
      <c r="K61" s="71"/>
      <c r="M61" s="71"/>
    </row>
    <row r="62" spans="2:13">
      <c r="B62" s="71"/>
      <c r="C62" s="71"/>
      <c r="D62" s="71"/>
      <c r="E62" s="71"/>
      <c r="F62" s="71"/>
      <c r="G62" s="71"/>
      <c r="H62" s="71"/>
      <c r="I62" s="71"/>
      <c r="J62" s="71"/>
      <c r="K62" s="71"/>
      <c r="M62" s="71"/>
    </row>
    <row r="63" spans="2:13">
      <c r="B63" s="71"/>
      <c r="C63" s="71"/>
      <c r="D63" s="71"/>
      <c r="E63" s="71"/>
      <c r="F63" s="71"/>
      <c r="G63" s="71"/>
      <c r="H63" s="71"/>
      <c r="I63" s="71"/>
      <c r="J63" s="71"/>
      <c r="K63" s="71"/>
      <c r="M63" s="71"/>
    </row>
    <row r="64" spans="2:13">
      <c r="B64" s="71"/>
      <c r="C64" s="71"/>
      <c r="D64" s="71"/>
      <c r="E64" s="71"/>
      <c r="F64" s="71"/>
      <c r="G64" s="71"/>
      <c r="H64" s="71"/>
      <c r="I64" s="71"/>
      <c r="J64" s="71"/>
      <c r="K64" s="71"/>
      <c r="M64" s="71"/>
    </row>
    <row r="65" spans="2:13">
      <c r="B65" s="71"/>
      <c r="C65" s="71"/>
      <c r="D65" s="71"/>
      <c r="E65" s="71"/>
      <c r="F65" s="71"/>
      <c r="G65" s="71"/>
      <c r="H65" s="71"/>
      <c r="I65" s="71"/>
      <c r="J65" s="71"/>
      <c r="K65" s="71"/>
      <c r="M65" s="71"/>
    </row>
    <row r="66" spans="2:13">
      <c r="B66" s="71"/>
      <c r="C66" s="71"/>
      <c r="D66" s="71"/>
      <c r="E66" s="71"/>
      <c r="F66" s="71"/>
      <c r="G66" s="71"/>
      <c r="H66" s="71"/>
      <c r="I66" s="71"/>
      <c r="J66" s="71"/>
      <c r="K66" s="71"/>
      <c r="M66" s="71"/>
    </row>
    <row r="67" spans="2:13">
      <c r="B67" s="71"/>
      <c r="C67" s="71"/>
      <c r="D67" s="71"/>
      <c r="E67" s="71"/>
      <c r="F67" s="71"/>
      <c r="G67" s="71"/>
      <c r="H67" s="71"/>
      <c r="I67" s="71"/>
      <c r="J67" s="71"/>
      <c r="K67" s="71"/>
      <c r="M67" s="71"/>
    </row>
    <row r="68" spans="2:13">
      <c r="B68" s="71"/>
      <c r="C68" s="71"/>
      <c r="D68" s="71"/>
      <c r="E68" s="71"/>
      <c r="F68" s="71"/>
      <c r="G68" s="71"/>
      <c r="H68" s="71"/>
      <c r="I68" s="71"/>
      <c r="J68" s="71"/>
      <c r="K68" s="71"/>
      <c r="M68" s="71"/>
    </row>
    <row r="69" spans="2:13">
      <c r="B69" s="71"/>
      <c r="C69" s="71"/>
      <c r="D69" s="71"/>
      <c r="E69" s="71"/>
      <c r="F69" s="71"/>
      <c r="G69" s="71"/>
      <c r="H69" s="71"/>
      <c r="I69" s="71"/>
      <c r="J69" s="71"/>
      <c r="K69" s="71"/>
      <c r="M69" s="71"/>
    </row>
    <row r="70" spans="2:13">
      <c r="B70" s="71"/>
      <c r="C70" s="71"/>
      <c r="D70" s="71"/>
      <c r="E70" s="71"/>
      <c r="F70" s="71"/>
      <c r="G70" s="71"/>
      <c r="H70" s="71"/>
      <c r="I70" s="71"/>
      <c r="J70" s="71"/>
      <c r="K70" s="71"/>
      <c r="M70" s="71"/>
    </row>
    <row r="71" spans="2:13">
      <c r="B71" s="71"/>
      <c r="C71" s="71"/>
      <c r="D71" s="71"/>
      <c r="E71" s="71"/>
      <c r="F71" s="71"/>
      <c r="G71" s="71"/>
      <c r="H71" s="71"/>
      <c r="I71" s="71"/>
      <c r="J71" s="71"/>
      <c r="K71" s="71"/>
      <c r="M71" s="71"/>
    </row>
    <row r="72" spans="2:13">
      <c r="B72" s="71"/>
      <c r="C72" s="71"/>
      <c r="D72" s="71"/>
      <c r="E72" s="71"/>
      <c r="F72" s="71"/>
      <c r="G72" s="71"/>
      <c r="H72" s="71"/>
      <c r="I72" s="71"/>
      <c r="J72" s="71"/>
      <c r="K72" s="71"/>
      <c r="M72" s="71"/>
    </row>
    <row r="73" spans="2:13">
      <c r="B73" s="71"/>
      <c r="C73" s="71"/>
      <c r="D73" s="71"/>
      <c r="E73" s="71"/>
      <c r="F73" s="71"/>
      <c r="G73" s="71"/>
      <c r="H73" s="71"/>
      <c r="I73" s="71"/>
      <c r="J73" s="71"/>
      <c r="K73" s="71"/>
      <c r="M73" s="71"/>
    </row>
    <row r="74" spans="2:13">
      <c r="B74" s="71"/>
      <c r="C74" s="71"/>
      <c r="D74" s="71"/>
      <c r="E74" s="71"/>
      <c r="F74" s="71"/>
      <c r="G74" s="71"/>
      <c r="H74" s="71"/>
      <c r="I74" s="71"/>
      <c r="J74" s="71"/>
      <c r="K74" s="71"/>
      <c r="M74" s="71"/>
    </row>
    <row r="75" spans="2:13">
      <c r="B75" s="71"/>
      <c r="C75" s="71"/>
      <c r="D75" s="71"/>
      <c r="E75" s="71"/>
      <c r="F75" s="71"/>
      <c r="G75" s="71"/>
      <c r="H75" s="71"/>
      <c r="I75" s="71"/>
      <c r="J75" s="71"/>
      <c r="K75" s="71"/>
      <c r="M75" s="71"/>
    </row>
    <row r="76" spans="2:13">
      <c r="B76" s="71"/>
      <c r="C76" s="71"/>
      <c r="D76" s="71"/>
      <c r="E76" s="71"/>
      <c r="F76" s="71"/>
      <c r="G76" s="71"/>
      <c r="H76" s="71"/>
      <c r="I76" s="71"/>
      <c r="J76" s="71"/>
      <c r="K76" s="71"/>
      <c r="M76" s="71"/>
    </row>
    <row r="77" spans="2:13">
      <c r="B77" s="71"/>
      <c r="C77" s="71"/>
      <c r="D77" s="71"/>
      <c r="E77" s="71"/>
      <c r="F77" s="71"/>
      <c r="G77" s="71"/>
      <c r="H77" s="71"/>
      <c r="I77" s="71"/>
      <c r="J77" s="71"/>
      <c r="K77" s="71"/>
      <c r="M77" s="71"/>
    </row>
    <row r="78" spans="2:13">
      <c r="B78" s="71"/>
      <c r="C78" s="71"/>
      <c r="D78" s="71"/>
      <c r="E78" s="71"/>
      <c r="F78" s="71"/>
      <c r="G78" s="71"/>
      <c r="H78" s="71"/>
      <c r="I78" s="71"/>
      <c r="J78" s="71"/>
      <c r="K78" s="71"/>
      <c r="M78" s="71"/>
    </row>
    <row r="79" spans="2:13">
      <c r="B79" s="71"/>
      <c r="C79" s="71"/>
      <c r="D79" s="71"/>
      <c r="E79" s="71"/>
      <c r="F79" s="71"/>
      <c r="G79" s="71"/>
      <c r="H79" s="71"/>
      <c r="I79" s="71"/>
      <c r="J79" s="71"/>
      <c r="K79" s="71"/>
      <c r="M79" s="71"/>
    </row>
    <row r="80" spans="2:13">
      <c r="B80" s="71"/>
      <c r="C80" s="71"/>
      <c r="D80" s="71"/>
      <c r="E80" s="71"/>
      <c r="F80" s="71"/>
      <c r="G80" s="71"/>
      <c r="H80" s="71"/>
      <c r="I80" s="71"/>
      <c r="J80" s="71"/>
      <c r="K80" s="71"/>
      <c r="M80" s="71"/>
    </row>
    <row r="81" spans="2:13">
      <c r="B81" s="71"/>
      <c r="C81" s="71"/>
      <c r="D81" s="71"/>
      <c r="E81" s="71"/>
      <c r="F81" s="71"/>
      <c r="G81" s="71"/>
      <c r="H81" s="71"/>
      <c r="I81" s="71"/>
      <c r="J81" s="71"/>
      <c r="K81" s="71"/>
      <c r="M81" s="71"/>
    </row>
    <row r="82" spans="2:13">
      <c r="B82" s="71"/>
      <c r="C82" s="71"/>
      <c r="D82" s="71"/>
      <c r="E82" s="71"/>
      <c r="F82" s="71"/>
      <c r="G82" s="71"/>
      <c r="H82" s="71"/>
      <c r="I82" s="71"/>
      <c r="J82" s="71"/>
      <c r="K82" s="71"/>
      <c r="M82" s="71"/>
    </row>
    <row r="83" spans="2:13">
      <c r="B83" s="71"/>
      <c r="C83" s="71"/>
      <c r="D83" s="71"/>
      <c r="E83" s="71"/>
      <c r="F83" s="71"/>
      <c r="G83" s="71"/>
      <c r="H83" s="71"/>
      <c r="I83" s="71"/>
      <c r="J83" s="71"/>
      <c r="K83" s="71"/>
      <c r="M83" s="71"/>
    </row>
    <row r="84" spans="2:13">
      <c r="B84" s="71"/>
      <c r="C84" s="71"/>
      <c r="D84" s="71"/>
      <c r="E84" s="71"/>
      <c r="F84" s="71"/>
      <c r="G84" s="71"/>
      <c r="H84" s="71"/>
      <c r="I84" s="71"/>
      <c r="J84" s="71"/>
      <c r="K84" s="71"/>
      <c r="M84" s="71"/>
    </row>
    <row r="85" spans="2:13">
      <c r="B85" s="71"/>
      <c r="C85" s="71"/>
      <c r="D85" s="71"/>
      <c r="E85" s="71"/>
      <c r="F85" s="71"/>
      <c r="G85" s="71"/>
      <c r="H85" s="71"/>
      <c r="I85" s="71"/>
      <c r="J85" s="71"/>
      <c r="K85" s="71"/>
      <c r="M85" s="71"/>
    </row>
    <row r="86" spans="2:13">
      <c r="B86" s="71"/>
      <c r="C86" s="71"/>
      <c r="D86" s="71"/>
      <c r="E86" s="71"/>
      <c r="F86" s="71"/>
      <c r="G86" s="71"/>
      <c r="H86" s="71"/>
      <c r="I86" s="71"/>
      <c r="J86" s="71"/>
      <c r="K86" s="71"/>
      <c r="M86" s="71"/>
    </row>
    <row r="87" spans="2:13">
      <c r="B87" s="71"/>
      <c r="C87" s="71"/>
      <c r="D87" s="71"/>
      <c r="E87" s="71"/>
      <c r="F87" s="71"/>
      <c r="G87" s="71"/>
      <c r="H87" s="71"/>
      <c r="I87" s="71"/>
      <c r="J87" s="71"/>
      <c r="K87" s="71"/>
      <c r="M87" s="71"/>
    </row>
    <row r="88" spans="2:13">
      <c r="B88" s="71"/>
      <c r="C88" s="71"/>
      <c r="D88" s="71"/>
      <c r="E88" s="71"/>
      <c r="F88" s="71"/>
      <c r="G88" s="71"/>
      <c r="H88" s="71"/>
      <c r="I88" s="71"/>
      <c r="J88" s="71"/>
      <c r="K88" s="71"/>
      <c r="M88" s="71"/>
    </row>
    <row r="89" spans="2:13">
      <c r="B89" s="71"/>
      <c r="C89" s="71"/>
      <c r="D89" s="71"/>
      <c r="E89" s="71"/>
      <c r="F89" s="71"/>
      <c r="G89" s="71"/>
      <c r="H89" s="71"/>
      <c r="I89" s="71"/>
      <c r="J89" s="71"/>
      <c r="K89" s="71"/>
      <c r="M89" s="71"/>
    </row>
    <row r="90" spans="2:13">
      <c r="B90" s="71"/>
      <c r="C90" s="71"/>
      <c r="D90" s="71"/>
      <c r="E90" s="71"/>
      <c r="F90" s="71"/>
      <c r="G90" s="71"/>
      <c r="H90" s="71"/>
      <c r="I90" s="71"/>
      <c r="J90" s="71"/>
      <c r="K90" s="71"/>
      <c r="M90" s="71"/>
    </row>
    <row r="91" spans="2:13">
      <c r="B91" s="71"/>
      <c r="C91" s="71"/>
      <c r="D91" s="71"/>
      <c r="E91" s="71"/>
      <c r="F91" s="71"/>
      <c r="G91" s="71"/>
      <c r="H91" s="71"/>
      <c r="I91" s="71"/>
      <c r="J91" s="71"/>
      <c r="K91" s="71"/>
      <c r="M91" s="71"/>
    </row>
    <row r="92" spans="2:13">
      <c r="B92" s="71"/>
      <c r="C92" s="71"/>
      <c r="D92" s="71"/>
      <c r="E92" s="71"/>
      <c r="F92" s="71"/>
      <c r="G92" s="71"/>
      <c r="H92" s="71"/>
      <c r="I92" s="71"/>
      <c r="J92" s="71"/>
      <c r="K92" s="71"/>
      <c r="M92" s="71"/>
    </row>
    <row r="93" spans="2:13">
      <c r="B93" s="71"/>
      <c r="C93" s="71"/>
      <c r="D93" s="71"/>
      <c r="E93" s="71"/>
      <c r="F93" s="71"/>
      <c r="G93" s="71"/>
      <c r="H93" s="71"/>
      <c r="I93" s="71"/>
      <c r="J93" s="71"/>
      <c r="K93" s="71"/>
      <c r="M93" s="71"/>
    </row>
    <row r="94" spans="2:13">
      <c r="B94" s="71"/>
      <c r="C94" s="71"/>
      <c r="D94" s="71"/>
      <c r="E94" s="71"/>
      <c r="F94" s="71"/>
      <c r="G94" s="71"/>
      <c r="H94" s="71"/>
      <c r="I94" s="71"/>
      <c r="J94" s="71"/>
      <c r="K94" s="71"/>
      <c r="M94" s="71"/>
    </row>
    <row r="95" spans="2:13">
      <c r="B95" s="71"/>
      <c r="C95" s="71"/>
      <c r="D95" s="71"/>
      <c r="E95" s="71"/>
      <c r="F95" s="71"/>
      <c r="G95" s="71"/>
      <c r="H95" s="71"/>
      <c r="I95" s="71"/>
      <c r="J95" s="71"/>
      <c r="K95" s="71"/>
      <c r="M95" s="71"/>
    </row>
    <row r="96" spans="2:13">
      <c r="B96" s="71"/>
      <c r="C96" s="71"/>
      <c r="D96" s="71"/>
      <c r="E96" s="71"/>
      <c r="F96" s="71"/>
      <c r="G96" s="71"/>
      <c r="H96" s="71"/>
      <c r="I96" s="71"/>
      <c r="J96" s="71"/>
      <c r="K96" s="71"/>
      <c r="M96" s="71"/>
    </row>
    <row r="97" spans="2:13">
      <c r="B97" s="71"/>
      <c r="C97" s="71"/>
      <c r="D97" s="71"/>
      <c r="E97" s="71"/>
      <c r="F97" s="71"/>
      <c r="G97" s="71"/>
      <c r="H97" s="71"/>
      <c r="I97" s="71"/>
      <c r="J97" s="71"/>
      <c r="K97" s="71"/>
      <c r="M97" s="71"/>
    </row>
    <row r="98" spans="2:13">
      <c r="B98" s="71"/>
      <c r="C98" s="71"/>
      <c r="D98" s="71"/>
      <c r="E98" s="71"/>
      <c r="F98" s="71"/>
      <c r="G98" s="71"/>
      <c r="H98" s="71"/>
      <c r="I98" s="71"/>
      <c r="J98" s="71"/>
      <c r="K98" s="71"/>
      <c r="M98" s="71"/>
    </row>
    <row r="99" spans="2:13">
      <c r="B99" s="71"/>
      <c r="C99" s="71"/>
      <c r="D99" s="71"/>
      <c r="E99" s="71"/>
      <c r="F99" s="71"/>
      <c r="G99" s="71"/>
      <c r="H99" s="71"/>
      <c r="I99" s="71"/>
      <c r="J99" s="71"/>
      <c r="K99" s="71"/>
      <c r="M99" s="71"/>
    </row>
    <row r="100" spans="2:13">
      <c r="B100" s="71"/>
      <c r="C100" s="71"/>
      <c r="D100" s="71"/>
      <c r="E100" s="71"/>
      <c r="F100" s="71"/>
      <c r="G100" s="71"/>
      <c r="H100" s="71"/>
      <c r="I100" s="71"/>
      <c r="J100" s="71"/>
      <c r="K100" s="71"/>
      <c r="M100" s="71"/>
    </row>
    <row r="101" spans="2:13">
      <c r="B101" s="71"/>
      <c r="C101" s="71"/>
      <c r="D101" s="71"/>
      <c r="E101" s="71"/>
      <c r="F101" s="71"/>
      <c r="G101" s="71"/>
      <c r="H101" s="71"/>
      <c r="I101" s="71"/>
      <c r="J101" s="71"/>
      <c r="K101" s="71"/>
      <c r="M101" s="71"/>
    </row>
    <row r="102" spans="2:13">
      <c r="B102" s="71"/>
      <c r="C102" s="71"/>
      <c r="D102" s="71"/>
      <c r="E102" s="71"/>
      <c r="F102" s="71"/>
      <c r="G102" s="71"/>
      <c r="H102" s="71"/>
      <c r="I102" s="71"/>
      <c r="J102" s="71"/>
      <c r="K102" s="71"/>
      <c r="M102" s="71"/>
    </row>
    <row r="103" spans="2:13">
      <c r="B103" s="71"/>
      <c r="C103" s="71"/>
      <c r="D103" s="71"/>
      <c r="E103" s="71"/>
      <c r="F103" s="71"/>
      <c r="G103" s="71"/>
      <c r="H103" s="71"/>
      <c r="I103" s="71"/>
      <c r="J103" s="71"/>
      <c r="K103" s="71"/>
      <c r="M103" s="71"/>
    </row>
    <row r="104" spans="2:13">
      <c r="B104" s="71"/>
      <c r="C104" s="71"/>
      <c r="D104" s="71"/>
      <c r="E104" s="71"/>
      <c r="F104" s="71"/>
      <c r="G104" s="71"/>
      <c r="H104" s="71"/>
      <c r="I104" s="71"/>
      <c r="J104" s="71"/>
      <c r="K104" s="71"/>
      <c r="M104" s="71"/>
    </row>
    <row r="105" spans="2:13">
      <c r="B105" s="71"/>
      <c r="C105" s="71"/>
      <c r="D105" s="71"/>
      <c r="E105" s="71"/>
      <c r="F105" s="71"/>
      <c r="G105" s="71"/>
      <c r="H105" s="71"/>
      <c r="I105" s="71"/>
      <c r="J105" s="71"/>
      <c r="K105" s="71"/>
      <c r="M105" s="71"/>
    </row>
    <row r="106" spans="2:13">
      <c r="B106" s="71"/>
      <c r="C106" s="71"/>
      <c r="D106" s="71"/>
      <c r="E106" s="71"/>
      <c r="F106" s="71"/>
      <c r="G106" s="71"/>
      <c r="H106" s="71"/>
      <c r="I106" s="71"/>
      <c r="J106" s="71"/>
      <c r="K106" s="71"/>
      <c r="M106" s="71"/>
    </row>
    <row r="107" spans="2:13">
      <c r="B107" s="71"/>
      <c r="C107" s="71"/>
      <c r="D107" s="71"/>
      <c r="E107" s="71"/>
      <c r="F107" s="71"/>
      <c r="G107" s="71"/>
      <c r="H107" s="71"/>
      <c r="I107" s="71"/>
      <c r="J107" s="71"/>
      <c r="K107" s="71"/>
      <c r="M107" s="71"/>
    </row>
    <row r="108" spans="2:13">
      <c r="B108" s="71"/>
      <c r="C108" s="71"/>
      <c r="D108" s="71"/>
      <c r="E108" s="71"/>
      <c r="F108" s="71"/>
      <c r="G108" s="71"/>
      <c r="H108" s="71"/>
      <c r="I108" s="71"/>
      <c r="J108" s="71"/>
      <c r="K108" s="71"/>
      <c r="M108" s="71"/>
    </row>
    <row r="109" spans="2:13">
      <c r="B109" s="71"/>
      <c r="C109" s="71"/>
      <c r="D109" s="71"/>
      <c r="E109" s="71"/>
      <c r="F109" s="71"/>
      <c r="G109" s="71"/>
      <c r="H109" s="71"/>
      <c r="I109" s="71"/>
      <c r="J109" s="71"/>
      <c r="K109" s="71"/>
      <c r="M109" s="71"/>
    </row>
    <row r="110" spans="2:13">
      <c r="B110" s="71"/>
      <c r="C110" s="71"/>
      <c r="D110" s="71"/>
      <c r="E110" s="71"/>
      <c r="F110" s="71"/>
      <c r="G110" s="71"/>
      <c r="H110" s="71"/>
      <c r="I110" s="71"/>
      <c r="J110" s="71"/>
      <c r="K110" s="71"/>
      <c r="M110" s="71"/>
    </row>
    <row r="111" spans="2:13">
      <c r="B111" s="71"/>
      <c r="C111" s="71"/>
      <c r="D111" s="71"/>
      <c r="E111" s="71"/>
      <c r="F111" s="71"/>
      <c r="G111" s="71"/>
      <c r="H111" s="71"/>
      <c r="I111" s="71"/>
      <c r="J111" s="71"/>
      <c r="K111" s="71"/>
      <c r="M111" s="71"/>
    </row>
    <row r="112" spans="2:13">
      <c r="B112" s="71"/>
      <c r="C112" s="71"/>
      <c r="D112" s="71"/>
      <c r="E112" s="71"/>
      <c r="F112" s="71"/>
      <c r="G112" s="71"/>
      <c r="H112" s="71"/>
      <c r="I112" s="71"/>
      <c r="J112" s="71"/>
      <c r="K112" s="71"/>
      <c r="M112" s="71"/>
    </row>
    <row r="113" spans="2:13">
      <c r="B113" s="71"/>
      <c r="C113" s="71"/>
      <c r="D113" s="71"/>
      <c r="E113" s="71"/>
      <c r="F113" s="71"/>
      <c r="G113" s="71"/>
      <c r="H113" s="71"/>
      <c r="I113" s="71"/>
      <c r="J113" s="71"/>
      <c r="K113" s="71"/>
      <c r="M113" s="71"/>
    </row>
    <row r="114" spans="2:13">
      <c r="B114" s="71"/>
      <c r="C114" s="71"/>
      <c r="D114" s="71"/>
      <c r="E114" s="71"/>
      <c r="F114" s="71"/>
      <c r="G114" s="71"/>
      <c r="H114" s="71"/>
      <c r="I114" s="71"/>
      <c r="J114" s="71"/>
      <c r="K114" s="71"/>
      <c r="M114" s="71"/>
    </row>
    <row r="115" spans="2:13">
      <c r="B115" s="71"/>
      <c r="C115" s="71"/>
      <c r="D115" s="71"/>
      <c r="E115" s="71"/>
      <c r="F115" s="71"/>
      <c r="G115" s="71"/>
      <c r="H115" s="71"/>
      <c r="I115" s="71"/>
      <c r="J115" s="71"/>
      <c r="K115" s="71"/>
      <c r="M115" s="71"/>
    </row>
    <row r="116" spans="2:13">
      <c r="B116" s="71"/>
      <c r="C116" s="71"/>
      <c r="D116" s="71"/>
      <c r="E116" s="71"/>
      <c r="F116" s="71"/>
      <c r="G116" s="71"/>
      <c r="H116" s="71"/>
      <c r="I116" s="71"/>
      <c r="J116" s="71"/>
      <c r="K116" s="71"/>
      <c r="M116" s="71"/>
    </row>
    <row r="117" spans="2:13">
      <c r="B117" s="71"/>
      <c r="C117" s="71"/>
      <c r="D117" s="71"/>
      <c r="E117" s="71"/>
      <c r="F117" s="71"/>
      <c r="G117" s="71"/>
      <c r="H117" s="71"/>
      <c r="I117" s="71"/>
      <c r="J117" s="71"/>
      <c r="K117" s="71"/>
      <c r="M117" s="71"/>
    </row>
    <row r="118" spans="2:13">
      <c r="B118" s="71"/>
      <c r="C118" s="71"/>
      <c r="D118" s="71"/>
      <c r="E118" s="71"/>
      <c r="F118" s="71"/>
      <c r="G118" s="71"/>
      <c r="H118" s="71"/>
      <c r="I118" s="71"/>
      <c r="J118" s="71"/>
      <c r="K118" s="71"/>
      <c r="M118" s="71"/>
    </row>
    <row r="119" spans="2:13">
      <c r="B119" s="71"/>
      <c r="C119" s="71"/>
      <c r="D119" s="71"/>
      <c r="E119" s="71"/>
      <c r="F119" s="71"/>
      <c r="G119" s="71"/>
      <c r="H119" s="71"/>
      <c r="I119" s="71"/>
      <c r="J119" s="71"/>
      <c r="K119" s="71"/>
      <c r="M119" s="71"/>
    </row>
    <row r="120" spans="2:13">
      <c r="B120" s="71"/>
      <c r="C120" s="71"/>
      <c r="D120" s="71"/>
      <c r="E120" s="71"/>
      <c r="F120" s="71"/>
      <c r="G120" s="71"/>
      <c r="H120" s="71"/>
      <c r="I120" s="71"/>
      <c r="J120" s="71"/>
      <c r="K120" s="71"/>
      <c r="M120" s="71"/>
    </row>
    <row r="121" spans="2:13">
      <c r="B121" s="71"/>
      <c r="C121" s="71"/>
      <c r="D121" s="71"/>
      <c r="E121" s="71"/>
      <c r="F121" s="71"/>
      <c r="G121" s="71"/>
      <c r="H121" s="71"/>
      <c r="I121" s="71"/>
      <c r="J121" s="71"/>
      <c r="K121" s="71"/>
      <c r="M121" s="71"/>
    </row>
    <row r="122" spans="2:13">
      <c r="B122" s="71"/>
      <c r="C122" s="71"/>
      <c r="D122" s="71"/>
      <c r="E122" s="71"/>
      <c r="F122" s="71"/>
      <c r="G122" s="71"/>
      <c r="H122" s="71"/>
      <c r="I122" s="71"/>
      <c r="J122" s="71"/>
      <c r="K122" s="71"/>
      <c r="M122" s="71"/>
    </row>
    <row r="123" spans="2:13">
      <c r="B123" s="71"/>
      <c r="C123" s="71"/>
      <c r="D123" s="71"/>
      <c r="E123" s="71"/>
      <c r="F123" s="71"/>
      <c r="G123" s="71"/>
      <c r="H123" s="71"/>
      <c r="I123" s="71"/>
      <c r="J123" s="71"/>
      <c r="K123" s="71"/>
      <c r="M123" s="71"/>
    </row>
    <row r="124" spans="2:13">
      <c r="B124" s="71"/>
      <c r="C124" s="71"/>
      <c r="D124" s="71"/>
      <c r="E124" s="71"/>
      <c r="F124" s="71"/>
      <c r="G124" s="71"/>
      <c r="H124" s="71"/>
      <c r="I124" s="71"/>
      <c r="J124" s="71"/>
      <c r="K124" s="71"/>
      <c r="M124" s="71"/>
    </row>
    <row r="125" spans="2:13">
      <c r="B125" s="71"/>
      <c r="C125" s="71"/>
      <c r="D125" s="71"/>
      <c r="E125" s="71"/>
      <c r="F125" s="71"/>
      <c r="G125" s="71"/>
      <c r="H125" s="71"/>
      <c r="I125" s="71"/>
      <c r="J125" s="71"/>
      <c r="K125" s="71"/>
      <c r="M125" s="71"/>
    </row>
    <row r="126" spans="2:13">
      <c r="B126" s="71"/>
      <c r="C126" s="71"/>
      <c r="D126" s="71"/>
      <c r="E126" s="71"/>
      <c r="F126" s="71"/>
      <c r="G126" s="71"/>
      <c r="H126" s="71"/>
      <c r="I126" s="71"/>
      <c r="J126" s="71"/>
      <c r="K126" s="71"/>
      <c r="M126" s="71"/>
    </row>
    <row r="127" spans="2:13">
      <c r="B127" s="71"/>
      <c r="C127" s="71"/>
      <c r="D127" s="71"/>
      <c r="E127" s="71"/>
      <c r="F127" s="71"/>
      <c r="G127" s="71"/>
      <c r="H127" s="71"/>
      <c r="I127" s="71"/>
      <c r="J127" s="71"/>
      <c r="K127" s="71"/>
      <c r="M127" s="71"/>
    </row>
    <row r="128" spans="2:13">
      <c r="B128" s="71"/>
      <c r="C128" s="71"/>
      <c r="D128" s="71"/>
      <c r="E128" s="71"/>
      <c r="F128" s="71"/>
      <c r="G128" s="71"/>
      <c r="H128" s="71"/>
      <c r="I128" s="71"/>
      <c r="J128" s="71"/>
      <c r="K128" s="71"/>
      <c r="M128" s="71"/>
    </row>
    <row r="129" spans="2:13">
      <c r="B129" s="71"/>
      <c r="C129" s="71"/>
      <c r="D129" s="71"/>
      <c r="E129" s="71"/>
      <c r="F129" s="71"/>
      <c r="G129" s="71"/>
      <c r="H129" s="71"/>
      <c r="I129" s="71"/>
      <c r="J129" s="71"/>
      <c r="K129" s="71"/>
      <c r="M129" s="71"/>
    </row>
  </sheetData>
  <sheetProtection algorithmName="SHA-512" hashValue="57HxbEpIiUfNAHM3MfeTbJSpXNwCDLi1d0J8DY7+ZBvWybQbDzgBUBPualrS1sHXW3mu6sjdMoutoLbBvT+KBw==" saltValue="3psgq3+2NH7qeUZMesIBdA==" spinCount="100000" sheet="1" objects="1" scenarios="1" selectLockedCells="1"/>
  <protectedRanges>
    <protectedRange sqref="H5:K5 F7 H7:K7 F8:K8 J13:K13 F33 J33:K33 F34:K34 F35 F36:K36 J35:K35 F37 J37:K37 F38:K38 E15:K17 E5:F5 E33:E38" name="範圍1"/>
  </protectedRanges>
  <mergeCells count="62">
    <mergeCell ref="B39:K39"/>
    <mergeCell ref="C22:D24"/>
    <mergeCell ref="C28:D30"/>
    <mergeCell ref="C25:D27"/>
    <mergeCell ref="C31:K31"/>
    <mergeCell ref="C32:K32"/>
    <mergeCell ref="E33:F33"/>
    <mergeCell ref="J33:K33"/>
    <mergeCell ref="E34:K34"/>
    <mergeCell ref="J37:K37"/>
    <mergeCell ref="E38:K38"/>
    <mergeCell ref="G33:I33"/>
    <mergeCell ref="G35:I35"/>
    <mergeCell ref="G37:I37"/>
    <mergeCell ref="J22:K24"/>
    <mergeCell ref="J25:K27"/>
    <mergeCell ref="C15:D15"/>
    <mergeCell ref="E15:K15"/>
    <mergeCell ref="C16:D16"/>
    <mergeCell ref="E16:K16"/>
    <mergeCell ref="C13:D13"/>
    <mergeCell ref="E13:F13"/>
    <mergeCell ref="G13:I13"/>
    <mergeCell ref="J13:K13"/>
    <mergeCell ref="C4:K4"/>
    <mergeCell ref="C5:D5"/>
    <mergeCell ref="E5:F5"/>
    <mergeCell ref="C6:K6"/>
    <mergeCell ref="C14:K14"/>
    <mergeCell ref="I7:J7"/>
    <mergeCell ref="D11:K11"/>
    <mergeCell ref="D12:K12"/>
    <mergeCell ref="G5:H5"/>
    <mergeCell ref="I5:K5"/>
    <mergeCell ref="E7:H7"/>
    <mergeCell ref="E8:K8"/>
    <mergeCell ref="E25:E27"/>
    <mergeCell ref="E28:E30"/>
    <mergeCell ref="F19:G21"/>
    <mergeCell ref="C17:K17"/>
    <mergeCell ref="C19:D21"/>
    <mergeCell ref="F22:G24"/>
    <mergeCell ref="F25:G27"/>
    <mergeCell ref="F28:G30"/>
    <mergeCell ref="H19:I21"/>
    <mergeCell ref="H22:I24"/>
    <mergeCell ref="B2:K2"/>
    <mergeCell ref="C9:K9"/>
    <mergeCell ref="D10:K10"/>
    <mergeCell ref="E36:K36"/>
    <mergeCell ref="E37:F37"/>
    <mergeCell ref="H28:I30"/>
    <mergeCell ref="H18:I18"/>
    <mergeCell ref="H25:I27"/>
    <mergeCell ref="J18:K18"/>
    <mergeCell ref="J19:K21"/>
    <mergeCell ref="J28:K30"/>
    <mergeCell ref="F18:G18"/>
    <mergeCell ref="E35:F35"/>
    <mergeCell ref="J35:K35"/>
    <mergeCell ref="E19:E21"/>
    <mergeCell ref="E22:E24"/>
  </mergeCells>
  <phoneticPr fontId="1" type="noConversion"/>
  <printOptions horizontalCentered="1"/>
  <pageMargins left="0" right="0" top="0.5" bottom="0" header="0.31496062992126" footer="0.31496062992126"/>
  <pageSetup paperSize="9" scale="7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S72"/>
  <sheetViews>
    <sheetView view="pageBreakPreview" topLeftCell="A13" zoomScaleSheetLayoutView="100" workbookViewId="0">
      <selection activeCell="G3" sqref="G3:M3"/>
    </sheetView>
  </sheetViews>
  <sheetFormatPr defaultColWidth="9" defaultRowHeight="15"/>
  <cols>
    <col min="1" max="1" width="1.125" style="7" customWidth="1"/>
    <col min="2" max="2" width="5.125" style="7" customWidth="1"/>
    <col min="3" max="3" width="2.875" style="7" customWidth="1"/>
    <col min="4" max="4" width="9" style="7"/>
    <col min="5" max="5" width="3" style="7" customWidth="1"/>
    <col min="6" max="6" width="9" style="7"/>
    <col min="7" max="7" width="13.625" style="7" customWidth="1"/>
    <col min="8" max="8" width="5.625" style="7" customWidth="1"/>
    <col min="9" max="9" width="3" style="7" customWidth="1"/>
    <col min="10" max="10" width="9.625" style="7" customWidth="1"/>
    <col min="11" max="11" width="1.625" style="7" customWidth="1"/>
    <col min="12" max="12" width="15.875" style="7" customWidth="1"/>
    <col min="13" max="13" width="35.875" style="7" customWidth="1"/>
    <col min="14" max="14" width="1.125" style="7" customWidth="1"/>
    <col min="15" max="16384" width="9" style="7"/>
  </cols>
  <sheetData>
    <row r="1" spans="2:19" ht="3" customHeight="1"/>
    <row r="2" spans="2:19" ht="30" customHeight="1">
      <c r="B2" s="71">
        <v>5.2</v>
      </c>
      <c r="C2" s="501" t="s">
        <v>972</v>
      </c>
      <c r="D2" s="502"/>
      <c r="E2" s="502"/>
      <c r="F2" s="502"/>
      <c r="G2" s="502"/>
      <c r="H2" s="502"/>
      <c r="I2" s="502"/>
      <c r="J2" s="502"/>
      <c r="K2" s="502"/>
      <c r="L2" s="502"/>
      <c r="M2" s="251"/>
    </row>
    <row r="3" spans="2:19" ht="39.950000000000003" customHeight="1">
      <c r="B3" s="71"/>
      <c r="C3" s="71" t="s">
        <v>0</v>
      </c>
      <c r="D3" s="500" t="s">
        <v>510</v>
      </c>
      <c r="E3" s="500"/>
      <c r="F3" s="500"/>
      <c r="G3" s="503"/>
      <c r="H3" s="503"/>
      <c r="I3" s="503"/>
      <c r="J3" s="503"/>
      <c r="K3" s="503"/>
      <c r="L3" s="503"/>
      <c r="M3" s="503"/>
    </row>
    <row r="4" spans="2:19" ht="35.1" customHeight="1">
      <c r="B4" s="71"/>
      <c r="C4" s="71"/>
      <c r="D4" s="500" t="s">
        <v>511</v>
      </c>
      <c r="E4" s="500"/>
      <c r="F4" s="500"/>
      <c r="G4" s="503"/>
      <c r="H4" s="503"/>
      <c r="I4" s="503"/>
      <c r="J4" s="503"/>
      <c r="K4" s="489" t="s">
        <v>890</v>
      </c>
      <c r="L4" s="489"/>
      <c r="M4" s="198"/>
    </row>
    <row r="5" spans="2:19" ht="75" customHeight="1">
      <c r="B5" s="71"/>
      <c r="C5" s="215"/>
      <c r="D5" s="500" t="s">
        <v>512</v>
      </c>
      <c r="E5" s="500"/>
      <c r="F5" s="500"/>
      <c r="G5" s="503"/>
      <c r="H5" s="503"/>
      <c r="I5" s="503"/>
      <c r="J5" s="503"/>
      <c r="K5" s="503"/>
      <c r="L5" s="503"/>
      <c r="M5" s="503"/>
    </row>
    <row r="6" spans="2:19" ht="39.950000000000003" customHeight="1">
      <c r="B6" s="71"/>
      <c r="C6" s="247" t="s">
        <v>1</v>
      </c>
      <c r="D6" s="500" t="s">
        <v>510</v>
      </c>
      <c r="E6" s="500"/>
      <c r="F6" s="500"/>
      <c r="G6" s="503"/>
      <c r="H6" s="503"/>
      <c r="I6" s="503"/>
      <c r="J6" s="503"/>
      <c r="K6" s="503"/>
      <c r="L6" s="503"/>
      <c r="M6" s="503"/>
      <c r="O6" s="71"/>
    </row>
    <row r="7" spans="2:19" ht="35.1" customHeight="1">
      <c r="B7" s="71"/>
      <c r="C7" s="71"/>
      <c r="D7" s="500" t="s">
        <v>511</v>
      </c>
      <c r="E7" s="500"/>
      <c r="F7" s="500"/>
      <c r="G7" s="503"/>
      <c r="H7" s="503"/>
      <c r="I7" s="503"/>
      <c r="J7" s="503"/>
      <c r="K7" s="488" t="s">
        <v>890</v>
      </c>
      <c r="L7" s="488"/>
      <c r="M7" s="200"/>
      <c r="O7" s="71"/>
    </row>
    <row r="8" spans="2:19" ht="75" customHeight="1">
      <c r="B8" s="71"/>
      <c r="C8" s="215"/>
      <c r="D8" s="500" t="s">
        <v>512</v>
      </c>
      <c r="E8" s="500"/>
      <c r="F8" s="500"/>
      <c r="G8" s="503"/>
      <c r="H8" s="503"/>
      <c r="I8" s="503"/>
      <c r="J8" s="503"/>
      <c r="K8" s="503"/>
      <c r="L8" s="503"/>
      <c r="M8" s="503"/>
      <c r="O8" s="71"/>
    </row>
    <row r="9" spans="2:19" ht="39.950000000000003" customHeight="1">
      <c r="B9" s="71"/>
      <c r="C9" s="71" t="s">
        <v>2</v>
      </c>
      <c r="D9" s="500" t="s">
        <v>510</v>
      </c>
      <c r="E9" s="500"/>
      <c r="F9" s="500"/>
      <c r="G9" s="503"/>
      <c r="H9" s="503"/>
      <c r="I9" s="503"/>
      <c r="J9" s="503"/>
      <c r="K9" s="503"/>
      <c r="L9" s="503"/>
      <c r="M9" s="503"/>
      <c r="O9" s="71"/>
    </row>
    <row r="10" spans="2:19" ht="35.1" customHeight="1">
      <c r="B10" s="71"/>
      <c r="C10" s="71"/>
      <c r="D10" s="500" t="s">
        <v>511</v>
      </c>
      <c r="E10" s="500"/>
      <c r="F10" s="500"/>
      <c r="G10" s="503"/>
      <c r="H10" s="503"/>
      <c r="I10" s="503"/>
      <c r="J10" s="503"/>
      <c r="K10" s="488" t="s">
        <v>890</v>
      </c>
      <c r="L10" s="488"/>
      <c r="M10" s="200"/>
      <c r="O10" s="71"/>
    </row>
    <row r="11" spans="2:19" ht="75" customHeight="1">
      <c r="B11" s="230"/>
      <c r="C11" s="230"/>
      <c r="D11" s="494" t="s">
        <v>513</v>
      </c>
      <c r="E11" s="494"/>
      <c r="F11" s="494"/>
      <c r="G11" s="504"/>
      <c r="H11" s="504"/>
      <c r="I11" s="504"/>
      <c r="J11" s="504"/>
      <c r="K11" s="504"/>
      <c r="L11" s="504"/>
      <c r="M11" s="504"/>
      <c r="O11" s="71"/>
    </row>
    <row r="12" spans="2:19" ht="30" customHeight="1">
      <c r="B12" s="199">
        <v>6</v>
      </c>
      <c r="C12" s="493" t="s">
        <v>514</v>
      </c>
      <c r="D12" s="493"/>
      <c r="E12" s="493"/>
      <c r="F12" s="493"/>
      <c r="G12" s="493"/>
      <c r="H12" s="493"/>
      <c r="I12" s="493"/>
      <c r="J12" s="493"/>
      <c r="K12" s="493"/>
      <c r="L12" s="493"/>
      <c r="M12" s="493"/>
      <c r="O12" s="71"/>
      <c r="P12" s="71"/>
      <c r="Q12" s="71"/>
      <c r="R12" s="71"/>
      <c r="S12" s="71"/>
    </row>
    <row r="13" spans="2:19" ht="50.1" customHeight="1">
      <c r="B13" s="71">
        <v>6.1</v>
      </c>
      <c r="C13" s="489" t="s">
        <v>515</v>
      </c>
      <c r="D13" s="489"/>
      <c r="E13" s="489"/>
      <c r="F13" s="489"/>
      <c r="G13" s="489"/>
      <c r="H13" s="489"/>
      <c r="I13" s="489"/>
      <c r="J13" s="489"/>
      <c r="K13" s="489"/>
      <c r="L13" s="489"/>
      <c r="M13" s="489"/>
      <c r="O13" s="71"/>
      <c r="P13" s="71"/>
      <c r="Q13" s="71"/>
      <c r="R13" s="71"/>
      <c r="S13" s="71"/>
    </row>
    <row r="14" spans="2:19" ht="18" customHeight="1">
      <c r="B14" s="71"/>
      <c r="C14" s="71"/>
      <c r="D14" s="71" t="s">
        <v>516</v>
      </c>
      <c r="E14" s="71"/>
      <c r="F14" s="7" t="s">
        <v>517</v>
      </c>
      <c r="H14" s="505"/>
      <c r="I14" s="505"/>
      <c r="J14" s="505"/>
      <c r="K14" s="505"/>
      <c r="L14" s="505"/>
      <c r="M14" s="505"/>
      <c r="O14" s="71"/>
      <c r="P14" s="71"/>
      <c r="Q14" s="71"/>
      <c r="R14" s="71"/>
      <c r="S14" s="71"/>
    </row>
    <row r="15" spans="2:19" ht="18" customHeight="1">
      <c r="B15" s="71"/>
      <c r="C15" s="71"/>
      <c r="D15" s="71"/>
      <c r="E15" s="71"/>
      <c r="H15" s="505"/>
      <c r="I15" s="505"/>
      <c r="J15" s="505"/>
      <c r="K15" s="505"/>
      <c r="L15" s="505"/>
      <c r="M15" s="505"/>
      <c r="O15" s="71"/>
      <c r="P15" s="71"/>
      <c r="Q15" s="71"/>
      <c r="R15" s="71"/>
      <c r="S15" s="71"/>
    </row>
    <row r="16" spans="2:19" ht="18" customHeight="1">
      <c r="B16" s="71"/>
      <c r="C16" s="71"/>
      <c r="D16" s="71"/>
      <c r="E16" s="71"/>
      <c r="H16" s="505"/>
      <c r="I16" s="505"/>
      <c r="J16" s="505"/>
      <c r="K16" s="505"/>
      <c r="L16" s="505"/>
      <c r="M16" s="505"/>
      <c r="O16" s="71"/>
      <c r="P16" s="71"/>
      <c r="Q16" s="71"/>
      <c r="R16" s="71"/>
      <c r="S16" s="71"/>
    </row>
    <row r="17" spans="2:19" ht="18" customHeight="1">
      <c r="B17" s="71"/>
      <c r="C17" s="231"/>
      <c r="D17" s="231"/>
      <c r="E17" s="231"/>
      <c r="F17" s="231"/>
      <c r="G17" s="231"/>
      <c r="H17" s="506"/>
      <c r="I17" s="506"/>
      <c r="J17" s="506"/>
      <c r="K17" s="506"/>
      <c r="L17" s="506"/>
      <c r="M17" s="506"/>
      <c r="O17" s="71"/>
      <c r="P17" s="71"/>
      <c r="Q17" s="71"/>
      <c r="R17" s="71"/>
      <c r="S17" s="71"/>
    </row>
    <row r="18" spans="2:19" ht="50.1" customHeight="1">
      <c r="B18" s="71">
        <v>6.2</v>
      </c>
      <c r="C18" s="489" t="s">
        <v>518</v>
      </c>
      <c r="D18" s="489"/>
      <c r="E18" s="489"/>
      <c r="F18" s="489"/>
      <c r="G18" s="489"/>
      <c r="H18" s="489"/>
      <c r="I18" s="489"/>
      <c r="J18" s="489"/>
      <c r="K18" s="489"/>
      <c r="L18" s="489"/>
      <c r="M18" s="489"/>
      <c r="O18" s="71"/>
      <c r="P18" s="71"/>
      <c r="Q18" s="71"/>
      <c r="R18" s="71"/>
      <c r="S18" s="71"/>
    </row>
    <row r="19" spans="2:19" ht="18" customHeight="1">
      <c r="B19" s="71"/>
      <c r="C19" s="71"/>
      <c r="D19" s="71" t="s">
        <v>516</v>
      </c>
      <c r="E19" s="71"/>
      <c r="F19" s="7" t="s">
        <v>517</v>
      </c>
      <c r="H19" s="505"/>
      <c r="I19" s="505"/>
      <c r="J19" s="505"/>
      <c r="K19" s="505"/>
      <c r="L19" s="505"/>
      <c r="M19" s="505"/>
      <c r="O19" s="71"/>
      <c r="P19" s="71"/>
      <c r="Q19" s="71"/>
      <c r="R19" s="71"/>
      <c r="S19" s="71"/>
    </row>
    <row r="20" spans="2:19" ht="18" customHeight="1">
      <c r="B20" s="71"/>
      <c r="C20" s="71"/>
      <c r="D20" s="71"/>
      <c r="E20" s="71"/>
      <c r="F20" s="71"/>
      <c r="G20" s="71"/>
      <c r="H20" s="505"/>
      <c r="I20" s="505"/>
      <c r="J20" s="505"/>
      <c r="K20" s="505"/>
      <c r="L20" s="505"/>
      <c r="M20" s="505"/>
      <c r="O20" s="71"/>
      <c r="P20" s="71"/>
      <c r="Q20" s="71"/>
      <c r="R20" s="71"/>
      <c r="S20" s="71"/>
    </row>
    <row r="21" spans="2:19" ht="18" customHeight="1">
      <c r="B21" s="71"/>
      <c r="C21" s="71"/>
      <c r="D21" s="71"/>
      <c r="E21" s="71"/>
      <c r="F21" s="71"/>
      <c r="G21" s="71"/>
      <c r="H21" s="505"/>
      <c r="I21" s="505"/>
      <c r="J21" s="505"/>
      <c r="K21" s="505"/>
      <c r="L21" s="505"/>
      <c r="M21" s="505"/>
      <c r="O21" s="71"/>
      <c r="P21" s="71"/>
      <c r="Q21" s="71"/>
      <c r="R21" s="71"/>
      <c r="S21" s="71"/>
    </row>
    <row r="22" spans="2:19" ht="18" customHeight="1">
      <c r="B22" s="71"/>
      <c r="C22" s="231"/>
      <c r="D22" s="231"/>
      <c r="E22" s="231"/>
      <c r="F22" s="231"/>
      <c r="G22" s="231"/>
      <c r="H22" s="506"/>
      <c r="I22" s="506"/>
      <c r="J22" s="506"/>
      <c r="K22" s="506"/>
      <c r="L22" s="506"/>
      <c r="M22" s="506"/>
      <c r="O22" s="71"/>
      <c r="P22" s="71"/>
      <c r="Q22" s="71"/>
      <c r="R22" s="71"/>
      <c r="S22" s="71"/>
    </row>
    <row r="23" spans="2:19" ht="50.1" customHeight="1">
      <c r="B23" s="71">
        <v>6.3</v>
      </c>
      <c r="C23" s="489" t="s">
        <v>519</v>
      </c>
      <c r="D23" s="489"/>
      <c r="E23" s="489"/>
      <c r="F23" s="489"/>
      <c r="G23" s="489"/>
      <c r="H23" s="489"/>
      <c r="I23" s="489"/>
      <c r="J23" s="489"/>
      <c r="K23" s="489"/>
      <c r="L23" s="489"/>
      <c r="M23" s="489"/>
      <c r="O23" s="71"/>
      <c r="P23" s="71"/>
      <c r="Q23" s="71"/>
      <c r="R23" s="71"/>
      <c r="S23" s="71"/>
    </row>
    <row r="24" spans="2:19" ht="18" customHeight="1">
      <c r="B24" s="71"/>
      <c r="C24" s="71"/>
      <c r="D24" s="71" t="s">
        <v>516</v>
      </c>
      <c r="E24" s="71"/>
      <c r="F24" s="7" t="s">
        <v>517</v>
      </c>
      <c r="H24" s="505"/>
      <c r="I24" s="505"/>
      <c r="J24" s="505"/>
      <c r="K24" s="505"/>
      <c r="L24" s="505"/>
      <c r="M24" s="505"/>
      <c r="O24" s="71"/>
      <c r="P24" s="71"/>
      <c r="Q24" s="71"/>
      <c r="R24" s="71"/>
      <c r="S24" s="71"/>
    </row>
    <row r="25" spans="2:19" ht="18" customHeight="1">
      <c r="B25" s="71"/>
      <c r="C25" s="71"/>
      <c r="D25" s="71"/>
      <c r="E25" s="71"/>
      <c r="H25" s="505"/>
      <c r="I25" s="505"/>
      <c r="J25" s="505"/>
      <c r="K25" s="505"/>
      <c r="L25" s="505"/>
      <c r="M25" s="505"/>
      <c r="O25" s="71"/>
      <c r="P25" s="71"/>
      <c r="Q25" s="71"/>
      <c r="R25" s="71"/>
      <c r="S25" s="71"/>
    </row>
    <row r="26" spans="2:19" ht="18" customHeight="1">
      <c r="B26" s="71"/>
      <c r="C26" s="71"/>
      <c r="D26" s="71"/>
      <c r="E26" s="71"/>
      <c r="H26" s="505"/>
      <c r="I26" s="505"/>
      <c r="J26" s="505"/>
      <c r="K26" s="505"/>
      <c r="L26" s="505"/>
      <c r="M26" s="505"/>
      <c r="O26" s="71"/>
      <c r="P26" s="71"/>
      <c r="Q26" s="71"/>
      <c r="R26" s="71"/>
      <c r="S26" s="71"/>
    </row>
    <row r="27" spans="2:19" ht="18" customHeight="1">
      <c r="B27" s="71"/>
      <c r="C27" s="231"/>
      <c r="D27" s="231"/>
      <c r="E27" s="231"/>
      <c r="F27" s="231"/>
      <c r="G27" s="231"/>
      <c r="H27" s="506"/>
      <c r="I27" s="506"/>
      <c r="J27" s="506"/>
      <c r="K27" s="506"/>
      <c r="L27" s="506"/>
      <c r="M27" s="506"/>
      <c r="O27" s="71"/>
      <c r="P27" s="71"/>
      <c r="Q27" s="71"/>
      <c r="R27" s="71"/>
      <c r="S27" s="71"/>
    </row>
    <row r="28" spans="2:19" ht="50.1" customHeight="1">
      <c r="B28" s="71">
        <v>6.4</v>
      </c>
      <c r="C28" s="489" t="s">
        <v>520</v>
      </c>
      <c r="D28" s="489"/>
      <c r="E28" s="489"/>
      <c r="F28" s="489"/>
      <c r="G28" s="489"/>
      <c r="H28" s="489"/>
      <c r="I28" s="489"/>
      <c r="J28" s="489"/>
      <c r="K28" s="489"/>
      <c r="L28" s="489"/>
      <c r="M28" s="489"/>
      <c r="O28" s="71"/>
      <c r="P28" s="71"/>
      <c r="Q28" s="71"/>
      <c r="R28" s="71"/>
      <c r="S28" s="71"/>
    </row>
    <row r="29" spans="2:19" ht="18" customHeight="1">
      <c r="B29" s="71"/>
      <c r="C29" s="71"/>
      <c r="D29" s="71" t="s">
        <v>516</v>
      </c>
      <c r="E29" s="71"/>
      <c r="F29" s="7" t="s">
        <v>517</v>
      </c>
      <c r="H29" s="505"/>
      <c r="I29" s="505"/>
      <c r="J29" s="505"/>
      <c r="K29" s="505"/>
      <c r="L29" s="505"/>
      <c r="M29" s="505"/>
      <c r="O29" s="71"/>
      <c r="P29" s="71"/>
      <c r="Q29" s="71"/>
      <c r="R29" s="71"/>
      <c r="S29" s="71"/>
    </row>
    <row r="30" spans="2:19" ht="18" customHeight="1">
      <c r="B30" s="71"/>
      <c r="C30" s="71"/>
      <c r="D30" s="71"/>
      <c r="E30" s="71"/>
      <c r="H30" s="505"/>
      <c r="I30" s="505"/>
      <c r="J30" s="505"/>
      <c r="K30" s="505"/>
      <c r="L30" s="505"/>
      <c r="M30" s="505"/>
      <c r="O30" s="71"/>
      <c r="P30" s="71"/>
      <c r="Q30" s="71"/>
      <c r="R30" s="71"/>
      <c r="S30" s="71"/>
    </row>
    <row r="31" spans="2:19" ht="18" customHeight="1">
      <c r="B31" s="71"/>
      <c r="C31" s="71"/>
      <c r="D31" s="71"/>
      <c r="E31" s="71"/>
      <c r="H31" s="505"/>
      <c r="I31" s="505"/>
      <c r="J31" s="505"/>
      <c r="K31" s="505"/>
      <c r="L31" s="505"/>
      <c r="M31" s="505"/>
      <c r="O31" s="71"/>
      <c r="P31" s="71"/>
      <c r="Q31" s="71"/>
      <c r="R31" s="71"/>
      <c r="S31" s="71"/>
    </row>
    <row r="32" spans="2:19" ht="18" customHeight="1">
      <c r="B32" s="71"/>
      <c r="C32" s="231"/>
      <c r="D32" s="231"/>
      <c r="E32" s="231"/>
      <c r="F32" s="231"/>
      <c r="G32" s="231"/>
      <c r="H32" s="506"/>
      <c r="I32" s="506"/>
      <c r="J32" s="506"/>
      <c r="K32" s="506"/>
      <c r="L32" s="506"/>
      <c r="M32" s="506"/>
      <c r="O32" s="71"/>
      <c r="P32" s="71"/>
      <c r="Q32" s="71"/>
      <c r="R32" s="71"/>
      <c r="S32" s="71"/>
    </row>
    <row r="33" spans="2:19">
      <c r="C33" s="332"/>
      <c r="D33" s="332"/>
      <c r="E33" s="332"/>
      <c r="F33" s="332"/>
      <c r="G33" s="332"/>
      <c r="H33" s="332"/>
      <c r="I33" s="332"/>
      <c r="J33" s="332"/>
      <c r="K33" s="332"/>
      <c r="L33" s="332"/>
      <c r="M33" s="332"/>
      <c r="O33" s="332"/>
      <c r="P33" s="332"/>
      <c r="Q33" s="332"/>
      <c r="R33" s="332"/>
      <c r="S33" s="332"/>
    </row>
    <row r="34" spans="2:19">
      <c r="C34" s="332"/>
      <c r="D34" s="332"/>
      <c r="E34" s="332"/>
      <c r="F34" s="332"/>
      <c r="G34" s="332"/>
      <c r="H34" s="332"/>
      <c r="I34" s="332"/>
      <c r="J34" s="332"/>
      <c r="K34" s="332"/>
      <c r="L34" s="332"/>
      <c r="M34" s="332"/>
      <c r="O34" s="332"/>
      <c r="P34" s="332"/>
      <c r="Q34" s="332"/>
      <c r="R34" s="332"/>
      <c r="S34" s="332"/>
    </row>
    <row r="35" spans="2:19" ht="20.100000000000001" customHeight="1">
      <c r="B35" s="461" t="s">
        <v>1549</v>
      </c>
      <c r="C35" s="461"/>
      <c r="D35" s="461"/>
      <c r="E35" s="461"/>
      <c r="F35" s="461"/>
      <c r="G35" s="461"/>
      <c r="H35" s="461"/>
      <c r="I35" s="461"/>
      <c r="J35" s="461"/>
      <c r="K35" s="461"/>
      <c r="L35" s="461"/>
      <c r="M35" s="461"/>
      <c r="O35" s="71"/>
      <c r="P35" s="71"/>
      <c r="Q35" s="71"/>
      <c r="R35" s="71"/>
      <c r="S35" s="71"/>
    </row>
    <row r="36" spans="2:19">
      <c r="B36" s="71"/>
      <c r="C36" s="71"/>
      <c r="D36" s="71"/>
      <c r="E36" s="71"/>
      <c r="F36" s="71"/>
      <c r="G36" s="71"/>
      <c r="H36" s="71"/>
      <c r="I36" s="71"/>
      <c r="J36" s="71"/>
      <c r="K36" s="71"/>
      <c r="L36" s="71"/>
      <c r="M36" s="71"/>
      <c r="O36" s="71"/>
      <c r="P36" s="71"/>
      <c r="Q36" s="71"/>
      <c r="R36" s="71"/>
      <c r="S36" s="71"/>
    </row>
    <row r="37" spans="2:19">
      <c r="B37" s="71"/>
      <c r="C37" s="71"/>
      <c r="D37" s="71"/>
      <c r="E37" s="71"/>
      <c r="F37" s="71"/>
      <c r="G37" s="71"/>
      <c r="H37" s="71"/>
      <c r="I37" s="71"/>
      <c r="J37" s="71"/>
      <c r="K37" s="71"/>
      <c r="L37" s="71"/>
      <c r="M37" s="71"/>
      <c r="O37" s="71"/>
      <c r="P37" s="71"/>
      <c r="Q37" s="71"/>
      <c r="R37" s="71"/>
      <c r="S37" s="71"/>
    </row>
    <row r="38" spans="2:19">
      <c r="C38" s="71"/>
      <c r="D38" s="71"/>
      <c r="E38" s="71"/>
      <c r="F38" s="71"/>
      <c r="G38" s="71"/>
      <c r="H38" s="71"/>
      <c r="I38" s="71"/>
      <c r="J38" s="71"/>
      <c r="K38" s="71"/>
      <c r="L38" s="71"/>
      <c r="M38" s="71"/>
      <c r="O38" s="71"/>
      <c r="P38" s="71"/>
      <c r="Q38" s="71"/>
      <c r="R38" s="71"/>
      <c r="S38" s="71"/>
    </row>
    <row r="39" spans="2:19">
      <c r="C39" s="71"/>
      <c r="D39" s="71"/>
      <c r="E39" s="71"/>
      <c r="F39" s="71"/>
      <c r="G39" s="71"/>
      <c r="H39" s="71"/>
      <c r="I39" s="71"/>
      <c r="J39" s="71"/>
      <c r="K39" s="71"/>
      <c r="L39" s="71"/>
      <c r="M39" s="71"/>
      <c r="O39" s="71"/>
      <c r="P39" s="71"/>
      <c r="Q39" s="71"/>
      <c r="R39" s="71"/>
      <c r="S39" s="71"/>
    </row>
    <row r="40" spans="2:19">
      <c r="C40" s="71"/>
      <c r="D40" s="71"/>
      <c r="E40" s="71"/>
      <c r="F40" s="71"/>
      <c r="G40" s="71"/>
      <c r="H40" s="71"/>
      <c r="I40" s="71"/>
      <c r="J40" s="71"/>
      <c r="K40" s="71"/>
      <c r="L40" s="71"/>
      <c r="M40" s="71"/>
      <c r="O40" s="71"/>
      <c r="P40" s="71"/>
      <c r="Q40" s="71"/>
      <c r="R40" s="71"/>
      <c r="S40" s="71"/>
    </row>
    <row r="41" spans="2:19">
      <c r="C41" s="71"/>
      <c r="D41" s="71"/>
      <c r="E41" s="71"/>
      <c r="F41" s="71"/>
      <c r="G41" s="71"/>
      <c r="H41" s="71"/>
      <c r="I41" s="71"/>
      <c r="J41" s="71"/>
      <c r="K41" s="71"/>
      <c r="L41" s="71"/>
      <c r="M41" s="71"/>
      <c r="O41" s="71"/>
      <c r="P41" s="71"/>
      <c r="Q41" s="71"/>
      <c r="R41" s="71"/>
      <c r="S41" s="71"/>
    </row>
    <row r="42" spans="2:19">
      <c r="C42" s="71"/>
      <c r="D42" s="71"/>
      <c r="E42" s="71"/>
      <c r="F42" s="71"/>
      <c r="G42" s="71"/>
      <c r="H42" s="71"/>
      <c r="I42" s="71"/>
      <c r="J42" s="71"/>
      <c r="K42" s="71"/>
      <c r="L42" s="71"/>
      <c r="M42" s="71"/>
      <c r="O42" s="71"/>
      <c r="P42" s="71"/>
      <c r="Q42" s="71"/>
      <c r="R42" s="71"/>
      <c r="S42" s="71"/>
    </row>
    <row r="43" spans="2:19">
      <c r="C43" s="71"/>
      <c r="D43" s="71"/>
      <c r="E43" s="71"/>
      <c r="F43" s="71"/>
      <c r="G43" s="71"/>
      <c r="H43" s="71"/>
      <c r="I43" s="71"/>
      <c r="J43" s="71"/>
      <c r="K43" s="71"/>
      <c r="L43" s="71"/>
      <c r="M43" s="71"/>
      <c r="O43" s="71"/>
      <c r="P43" s="71"/>
      <c r="Q43" s="71"/>
      <c r="R43" s="71"/>
      <c r="S43" s="71"/>
    </row>
    <row r="44" spans="2:19">
      <c r="C44" s="71"/>
      <c r="D44" s="71"/>
      <c r="E44" s="71"/>
      <c r="F44" s="71"/>
      <c r="G44" s="71"/>
      <c r="H44" s="71"/>
      <c r="I44" s="71"/>
      <c r="J44" s="71"/>
      <c r="K44" s="71"/>
      <c r="L44" s="71"/>
      <c r="M44" s="71"/>
      <c r="O44" s="71"/>
      <c r="P44" s="71"/>
      <c r="Q44" s="71"/>
      <c r="R44" s="71"/>
      <c r="S44" s="71"/>
    </row>
    <row r="45" spans="2:19">
      <c r="C45" s="71"/>
      <c r="D45" s="71"/>
      <c r="E45" s="71"/>
      <c r="F45" s="71"/>
      <c r="G45" s="71"/>
      <c r="H45" s="71"/>
      <c r="I45" s="71"/>
      <c r="J45" s="71"/>
      <c r="K45" s="71"/>
      <c r="L45" s="71"/>
      <c r="M45" s="71"/>
      <c r="O45" s="71"/>
      <c r="P45" s="71"/>
      <c r="Q45" s="71"/>
      <c r="R45" s="71"/>
      <c r="S45" s="71"/>
    </row>
    <row r="46" spans="2:19">
      <c r="C46" s="71"/>
      <c r="D46" s="71"/>
      <c r="E46" s="71"/>
      <c r="F46" s="71"/>
      <c r="G46" s="71"/>
      <c r="H46" s="71"/>
      <c r="I46" s="71"/>
      <c r="J46" s="71"/>
      <c r="K46" s="71"/>
      <c r="L46" s="71"/>
      <c r="M46" s="71"/>
      <c r="O46" s="71"/>
      <c r="P46" s="71"/>
      <c r="Q46" s="71"/>
      <c r="R46" s="71"/>
      <c r="S46" s="71"/>
    </row>
    <row r="47" spans="2:19">
      <c r="C47" s="71"/>
      <c r="D47" s="71"/>
      <c r="E47" s="71"/>
      <c r="F47" s="71"/>
      <c r="G47" s="71"/>
      <c r="H47" s="71"/>
      <c r="I47" s="71"/>
      <c r="J47" s="71"/>
      <c r="K47" s="71"/>
      <c r="L47" s="71"/>
      <c r="M47" s="71"/>
      <c r="O47" s="71"/>
      <c r="P47" s="71"/>
      <c r="Q47" s="71"/>
      <c r="R47" s="71"/>
      <c r="S47" s="71"/>
    </row>
    <row r="48" spans="2:19">
      <c r="C48" s="71"/>
      <c r="D48" s="71"/>
      <c r="E48" s="71"/>
      <c r="F48" s="71"/>
      <c r="G48" s="71"/>
      <c r="H48" s="71"/>
      <c r="I48" s="71"/>
      <c r="J48" s="71"/>
      <c r="K48" s="71"/>
      <c r="L48" s="71"/>
      <c r="M48" s="71"/>
      <c r="O48" s="71"/>
      <c r="P48" s="71"/>
      <c r="Q48" s="71"/>
      <c r="R48" s="71"/>
      <c r="S48" s="71"/>
    </row>
    <row r="49" spans="3:19">
      <c r="C49" s="71"/>
      <c r="D49" s="71"/>
      <c r="E49" s="71"/>
      <c r="F49" s="71"/>
      <c r="G49" s="71"/>
      <c r="H49" s="71"/>
      <c r="I49" s="71"/>
      <c r="J49" s="71"/>
      <c r="K49" s="71"/>
      <c r="L49" s="71"/>
      <c r="M49" s="71"/>
      <c r="O49" s="71"/>
      <c r="P49" s="71"/>
      <c r="Q49" s="71"/>
      <c r="R49" s="71"/>
      <c r="S49" s="71"/>
    </row>
    <row r="50" spans="3:19">
      <c r="C50" s="71"/>
      <c r="D50" s="71"/>
      <c r="E50" s="71"/>
      <c r="F50" s="71"/>
      <c r="G50" s="71"/>
      <c r="H50" s="71"/>
      <c r="I50" s="71"/>
      <c r="J50" s="71"/>
      <c r="K50" s="71"/>
      <c r="L50" s="71"/>
      <c r="M50" s="71"/>
      <c r="O50" s="71"/>
      <c r="P50" s="71"/>
      <c r="Q50" s="71"/>
      <c r="R50" s="71"/>
      <c r="S50" s="71"/>
    </row>
    <row r="51" spans="3:19">
      <c r="C51" s="71"/>
      <c r="D51" s="71"/>
      <c r="E51" s="71"/>
      <c r="F51" s="71"/>
      <c r="G51" s="71"/>
      <c r="H51" s="71"/>
      <c r="I51" s="71"/>
      <c r="J51" s="71"/>
      <c r="K51" s="71"/>
      <c r="L51" s="71"/>
      <c r="M51" s="71"/>
      <c r="O51" s="71"/>
      <c r="P51" s="71"/>
      <c r="Q51" s="71"/>
      <c r="R51" s="71"/>
      <c r="S51" s="71"/>
    </row>
    <row r="52" spans="3:19">
      <c r="C52" s="71"/>
      <c r="D52" s="71"/>
      <c r="E52" s="71"/>
      <c r="F52" s="71"/>
      <c r="G52" s="71"/>
      <c r="H52" s="71"/>
      <c r="I52" s="71"/>
      <c r="J52" s="71"/>
      <c r="K52" s="71"/>
      <c r="L52" s="71"/>
      <c r="M52" s="71"/>
      <c r="O52" s="71"/>
      <c r="P52" s="71"/>
      <c r="Q52" s="71"/>
      <c r="R52" s="71"/>
      <c r="S52" s="71"/>
    </row>
    <row r="53" spans="3:19">
      <c r="C53" s="71"/>
      <c r="D53" s="71"/>
      <c r="E53" s="71"/>
      <c r="F53" s="71"/>
      <c r="G53" s="71"/>
      <c r="H53" s="71"/>
      <c r="I53" s="71"/>
      <c r="J53" s="71"/>
      <c r="K53" s="71"/>
      <c r="L53" s="71"/>
      <c r="M53" s="71"/>
      <c r="O53" s="71"/>
      <c r="P53" s="71"/>
      <c r="Q53" s="71"/>
      <c r="R53" s="71"/>
      <c r="S53" s="71"/>
    </row>
    <row r="54" spans="3:19">
      <c r="C54" s="71"/>
      <c r="D54" s="71"/>
      <c r="E54" s="71"/>
      <c r="F54" s="71"/>
      <c r="G54" s="71"/>
      <c r="H54" s="71"/>
      <c r="I54" s="71"/>
      <c r="J54" s="71"/>
      <c r="K54" s="71"/>
      <c r="L54" s="71"/>
      <c r="M54" s="71"/>
      <c r="O54" s="71"/>
      <c r="P54" s="71"/>
      <c r="Q54" s="71"/>
      <c r="R54" s="71"/>
      <c r="S54" s="71"/>
    </row>
    <row r="55" spans="3:19">
      <c r="C55" s="71"/>
      <c r="D55" s="71"/>
      <c r="E55" s="71"/>
      <c r="F55" s="71"/>
      <c r="G55" s="71"/>
      <c r="H55" s="71"/>
      <c r="I55" s="71"/>
      <c r="J55" s="71"/>
      <c r="K55" s="71"/>
      <c r="L55" s="71"/>
      <c r="M55" s="71"/>
      <c r="O55" s="71"/>
      <c r="P55" s="71"/>
      <c r="Q55" s="71"/>
      <c r="R55" s="71"/>
      <c r="S55" s="71"/>
    </row>
    <row r="56" spans="3:19">
      <c r="C56" s="71"/>
      <c r="D56" s="71"/>
      <c r="E56" s="71"/>
      <c r="F56" s="71"/>
      <c r="G56" s="71"/>
      <c r="H56" s="71"/>
      <c r="I56" s="71"/>
      <c r="J56" s="71"/>
      <c r="K56" s="71"/>
      <c r="L56" s="71"/>
      <c r="M56" s="71"/>
      <c r="O56" s="71"/>
      <c r="P56" s="71"/>
      <c r="Q56" s="71"/>
      <c r="R56" s="71"/>
      <c r="S56" s="71"/>
    </row>
    <row r="57" spans="3:19">
      <c r="C57" s="71"/>
      <c r="D57" s="71"/>
      <c r="E57" s="71"/>
      <c r="F57" s="71"/>
      <c r="G57" s="71"/>
      <c r="H57" s="71"/>
      <c r="I57" s="71"/>
      <c r="J57" s="71"/>
      <c r="K57" s="71"/>
      <c r="L57" s="71"/>
      <c r="M57" s="71"/>
      <c r="O57" s="71"/>
      <c r="P57" s="71"/>
      <c r="Q57" s="71"/>
      <c r="R57" s="71"/>
      <c r="S57" s="71"/>
    </row>
    <row r="58" spans="3:19">
      <c r="C58" s="71"/>
      <c r="D58" s="71"/>
      <c r="E58" s="71"/>
      <c r="F58" s="71"/>
      <c r="G58" s="71"/>
      <c r="H58" s="71"/>
      <c r="I58" s="71"/>
      <c r="J58" s="71"/>
      <c r="K58" s="71"/>
      <c r="L58" s="71"/>
      <c r="M58" s="71"/>
      <c r="O58" s="71"/>
      <c r="P58" s="71"/>
      <c r="Q58" s="71"/>
      <c r="R58" s="71"/>
      <c r="S58" s="71"/>
    </row>
    <row r="59" spans="3:19">
      <c r="C59" s="71"/>
      <c r="D59" s="71"/>
      <c r="E59" s="71"/>
      <c r="F59" s="71"/>
      <c r="G59" s="71"/>
      <c r="H59" s="71"/>
      <c r="I59" s="71"/>
      <c r="J59" s="71"/>
      <c r="K59" s="71"/>
      <c r="L59" s="71"/>
      <c r="M59" s="71"/>
      <c r="O59" s="71"/>
      <c r="P59" s="71"/>
      <c r="Q59" s="71"/>
      <c r="R59" s="71"/>
      <c r="S59" s="71"/>
    </row>
    <row r="60" spans="3:19">
      <c r="C60" s="71"/>
      <c r="D60" s="71"/>
      <c r="E60" s="71"/>
      <c r="F60" s="71"/>
      <c r="G60" s="71"/>
      <c r="H60" s="71"/>
      <c r="I60" s="71"/>
      <c r="J60" s="71"/>
      <c r="K60" s="71"/>
      <c r="L60" s="71"/>
      <c r="M60" s="71"/>
      <c r="O60" s="71"/>
      <c r="P60" s="71"/>
      <c r="Q60" s="71"/>
      <c r="R60" s="71"/>
      <c r="S60" s="71"/>
    </row>
    <row r="61" spans="3:19">
      <c r="C61" s="71"/>
      <c r="D61" s="71"/>
      <c r="E61" s="71"/>
      <c r="F61" s="71"/>
      <c r="G61" s="71"/>
      <c r="H61" s="71"/>
      <c r="I61" s="71"/>
      <c r="J61" s="71"/>
      <c r="K61" s="71"/>
      <c r="L61" s="71"/>
      <c r="M61" s="71"/>
      <c r="O61" s="71"/>
      <c r="P61" s="71"/>
      <c r="Q61" s="71"/>
      <c r="R61" s="71"/>
      <c r="S61" s="71"/>
    </row>
    <row r="62" spans="3:19">
      <c r="C62" s="71"/>
      <c r="D62" s="71"/>
      <c r="E62" s="71"/>
      <c r="F62" s="71"/>
      <c r="G62" s="71"/>
      <c r="H62" s="71"/>
      <c r="I62" s="71"/>
      <c r="J62" s="71"/>
      <c r="K62" s="71"/>
      <c r="L62" s="71"/>
      <c r="M62" s="71"/>
      <c r="O62" s="71"/>
      <c r="P62" s="71"/>
      <c r="Q62" s="71"/>
      <c r="R62" s="71"/>
      <c r="S62" s="71"/>
    </row>
    <row r="63" spans="3:19">
      <c r="C63" s="71"/>
      <c r="D63" s="71"/>
      <c r="E63" s="71"/>
      <c r="F63" s="71"/>
      <c r="G63" s="71"/>
      <c r="H63" s="71"/>
      <c r="I63" s="71"/>
      <c r="J63" s="71"/>
      <c r="K63" s="71"/>
      <c r="L63" s="71"/>
      <c r="M63" s="71"/>
      <c r="O63" s="71"/>
      <c r="P63" s="71"/>
      <c r="Q63" s="71"/>
      <c r="R63" s="71"/>
      <c r="S63" s="71"/>
    </row>
    <row r="64" spans="3:19">
      <c r="C64" s="71"/>
      <c r="D64" s="71"/>
      <c r="E64" s="71"/>
      <c r="F64" s="71"/>
      <c r="G64" s="71"/>
      <c r="H64" s="71"/>
      <c r="I64" s="71"/>
      <c r="J64" s="71"/>
      <c r="K64" s="71"/>
      <c r="L64" s="71"/>
      <c r="M64" s="71"/>
      <c r="O64" s="71"/>
      <c r="P64" s="71"/>
      <c r="Q64" s="71"/>
      <c r="R64" s="71"/>
      <c r="S64" s="71"/>
    </row>
    <row r="65" spans="3:19">
      <c r="C65" s="71"/>
      <c r="D65" s="71"/>
      <c r="E65" s="71"/>
      <c r="F65" s="71"/>
      <c r="G65" s="71"/>
      <c r="H65" s="71"/>
      <c r="I65" s="71"/>
      <c r="J65" s="71"/>
      <c r="K65" s="71"/>
      <c r="L65" s="71"/>
      <c r="M65" s="71"/>
      <c r="O65" s="71"/>
      <c r="P65" s="71"/>
      <c r="Q65" s="71"/>
      <c r="R65" s="71"/>
      <c r="S65" s="71"/>
    </row>
    <row r="66" spans="3:19">
      <c r="C66" s="71"/>
      <c r="D66" s="71"/>
      <c r="E66" s="71"/>
      <c r="F66" s="71"/>
      <c r="G66" s="71"/>
      <c r="H66" s="71"/>
      <c r="I66" s="71"/>
      <c r="J66" s="71"/>
      <c r="K66" s="71"/>
      <c r="L66" s="71"/>
      <c r="M66" s="71"/>
      <c r="O66" s="71"/>
      <c r="P66" s="71"/>
      <c r="Q66" s="71"/>
      <c r="R66" s="71"/>
      <c r="S66" s="71"/>
    </row>
    <row r="67" spans="3:19">
      <c r="C67" s="71"/>
      <c r="D67" s="71"/>
      <c r="E67" s="71"/>
      <c r="F67" s="71"/>
      <c r="G67" s="71"/>
      <c r="H67" s="71"/>
      <c r="I67" s="71"/>
      <c r="J67" s="71"/>
      <c r="K67" s="71"/>
      <c r="L67" s="71"/>
      <c r="M67" s="71"/>
      <c r="O67" s="71"/>
      <c r="P67" s="71"/>
      <c r="Q67" s="71"/>
      <c r="R67" s="71"/>
      <c r="S67" s="71"/>
    </row>
    <row r="68" spans="3:19">
      <c r="C68" s="71"/>
      <c r="D68" s="71"/>
      <c r="E68" s="71"/>
      <c r="F68" s="71"/>
      <c r="G68" s="71"/>
      <c r="H68" s="71"/>
      <c r="I68" s="71"/>
      <c r="J68" s="71"/>
      <c r="K68" s="71"/>
      <c r="L68" s="71"/>
      <c r="M68" s="71"/>
      <c r="O68" s="71"/>
      <c r="P68" s="71"/>
      <c r="Q68" s="71"/>
      <c r="R68" s="71"/>
      <c r="S68" s="71"/>
    </row>
    <row r="69" spans="3:19">
      <c r="C69" s="71"/>
      <c r="D69" s="71"/>
      <c r="E69" s="71"/>
      <c r="F69" s="71"/>
      <c r="G69" s="71"/>
      <c r="H69" s="71"/>
      <c r="I69" s="71"/>
      <c r="J69" s="71"/>
      <c r="K69" s="71"/>
      <c r="L69" s="71"/>
      <c r="M69" s="71"/>
      <c r="O69" s="71"/>
      <c r="P69" s="71"/>
      <c r="Q69" s="71"/>
      <c r="R69" s="71"/>
      <c r="S69" s="71"/>
    </row>
    <row r="70" spans="3:19">
      <c r="C70" s="71"/>
      <c r="D70" s="71"/>
      <c r="E70" s="71"/>
      <c r="F70" s="71"/>
      <c r="G70" s="71"/>
      <c r="H70" s="71"/>
      <c r="I70" s="71"/>
      <c r="J70" s="71"/>
      <c r="K70" s="71"/>
      <c r="L70" s="71"/>
      <c r="M70" s="71"/>
      <c r="O70" s="71"/>
      <c r="P70" s="71"/>
      <c r="Q70" s="71"/>
      <c r="R70" s="71"/>
      <c r="S70" s="71"/>
    </row>
    <row r="71" spans="3:19">
      <c r="C71" s="71"/>
      <c r="D71" s="71"/>
      <c r="E71" s="71"/>
      <c r="F71" s="71"/>
      <c r="G71" s="71"/>
      <c r="H71" s="71"/>
      <c r="I71" s="71"/>
      <c r="J71" s="71"/>
      <c r="K71" s="71"/>
      <c r="L71" s="71"/>
      <c r="M71" s="71"/>
      <c r="O71" s="71"/>
      <c r="P71" s="71"/>
      <c r="Q71" s="71"/>
      <c r="R71" s="71"/>
      <c r="S71" s="71"/>
    </row>
    <row r="72" spans="3:19">
      <c r="C72" s="71"/>
      <c r="D72" s="71"/>
      <c r="E72" s="71"/>
      <c r="F72" s="71"/>
      <c r="G72" s="71"/>
      <c r="H72" s="71"/>
      <c r="I72" s="71"/>
      <c r="J72" s="71"/>
      <c r="K72" s="71"/>
      <c r="L72" s="71"/>
      <c r="M72" s="71"/>
      <c r="O72" s="71"/>
      <c r="P72" s="71"/>
      <c r="Q72" s="71"/>
      <c r="R72" s="71"/>
      <c r="S72" s="71"/>
    </row>
  </sheetData>
  <sheetProtection algorithmName="SHA-512" hashValue="D7JnERm47ELSzbEn9SzSWo+e/Leqmhreaowia5M/hk8/8a5j5bpYDQEJmJpRJeur2CzQOsMJFIaFxyHUh908Gw==" saltValue="ebXLHNYzGA8nJbVASkxB5g==" spinCount="100000" sheet="1" objects="1" scenarios="1" selectLockedCells="1"/>
  <protectedRanges>
    <protectedRange sqref="C17:M17" name="範圍3"/>
    <protectedRange sqref="C25:C26 C29:C31 E29:M31 E24:M26 B24:C24 C19:C21 E19:M21 E14:M16 C14:C16" name="範圍1"/>
    <protectedRange sqref="C22:M22 C27:M27 C32:M32" name="範圍2"/>
    <protectedRange sqref="L7:M7 G7:H7 F8:M8 F11:M11 G10:H10 F9:J9 F6:M6 L9:M10 G3:M3" name="範圍2_1"/>
    <protectedRange sqref="F3:F4 I4:L4" name="範圍2_2"/>
    <protectedRange sqref="I4:L4 F3:F4" name="範圍1_1"/>
    <protectedRange sqref="F5:L5" name="範圍2_1_1"/>
  </protectedRanges>
  <mergeCells count="32">
    <mergeCell ref="H29:M32"/>
    <mergeCell ref="H24:M27"/>
    <mergeCell ref="H19:M22"/>
    <mergeCell ref="H14:M17"/>
    <mergeCell ref="D6:F6"/>
    <mergeCell ref="D9:F9"/>
    <mergeCell ref="D8:F8"/>
    <mergeCell ref="G8:M8"/>
    <mergeCell ref="C28:M28"/>
    <mergeCell ref="C13:M13"/>
    <mergeCell ref="C23:M23"/>
    <mergeCell ref="D4:F4"/>
    <mergeCell ref="D7:F7"/>
    <mergeCell ref="G7:J7"/>
    <mergeCell ref="D5:F5"/>
    <mergeCell ref="G5:M5"/>
    <mergeCell ref="B35:M35"/>
    <mergeCell ref="C2:L2"/>
    <mergeCell ref="C18:M18"/>
    <mergeCell ref="G6:M6"/>
    <mergeCell ref="K7:L7"/>
    <mergeCell ref="K10:L10"/>
    <mergeCell ref="G9:M9"/>
    <mergeCell ref="D3:F3"/>
    <mergeCell ref="G3:M3"/>
    <mergeCell ref="K4:L4"/>
    <mergeCell ref="D10:F10"/>
    <mergeCell ref="G10:J10"/>
    <mergeCell ref="D11:F11"/>
    <mergeCell ref="G11:M11"/>
    <mergeCell ref="C12:M12"/>
    <mergeCell ref="G4:J4"/>
  </mergeCells>
  <phoneticPr fontId="1" type="noConversion"/>
  <printOptions horizontalCentered="1"/>
  <pageMargins left="0" right="0" top="0.5" bottom="0" header="0.31496062992126" footer="0.31496062992126"/>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from>
                    <xdr:col>1</xdr:col>
                    <xdr:colOff>381000</xdr:colOff>
                    <xdr:row>13</xdr:row>
                    <xdr:rowOff>0</xdr:rowOff>
                  </from>
                  <to>
                    <xdr:col>3</xdr:col>
                    <xdr:colOff>76200</xdr:colOff>
                    <xdr:row>13</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3</xdr:col>
                    <xdr:colOff>676275</xdr:colOff>
                    <xdr:row>13</xdr:row>
                    <xdr:rowOff>0</xdr:rowOff>
                  </from>
                  <to>
                    <xdr:col>5</xdr:col>
                    <xdr:colOff>66675</xdr:colOff>
                    <xdr:row>13</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from>
                    <xdr:col>1</xdr:col>
                    <xdr:colOff>371475</xdr:colOff>
                    <xdr:row>17</xdr:row>
                    <xdr:rowOff>619125</xdr:rowOff>
                  </from>
                  <to>
                    <xdr:col>3</xdr:col>
                    <xdr:colOff>66675</xdr:colOff>
                    <xdr:row>18</xdr:row>
                    <xdr:rowOff>200025</xdr:rowOff>
                  </to>
                </anchor>
              </controlPr>
            </control>
          </mc:Choice>
        </mc:AlternateContent>
        <mc:AlternateContent xmlns:mc="http://schemas.openxmlformats.org/markup-compatibility/2006">
          <mc:Choice Requires="x14">
            <control shapeId="4100" r:id="rId7" name="Check Box 4">
              <controlPr defaultSize="0" autoFill="0" autoLine="0" autoPict="0">
                <anchor>
                  <from>
                    <xdr:col>3</xdr:col>
                    <xdr:colOff>657225</xdr:colOff>
                    <xdr:row>17</xdr:row>
                    <xdr:rowOff>619125</xdr:rowOff>
                  </from>
                  <to>
                    <xdr:col>5</xdr:col>
                    <xdr:colOff>47625</xdr:colOff>
                    <xdr:row>18</xdr:row>
                    <xdr:rowOff>200025</xdr:rowOff>
                  </to>
                </anchor>
              </controlPr>
            </control>
          </mc:Choice>
        </mc:AlternateContent>
        <mc:AlternateContent xmlns:mc="http://schemas.openxmlformats.org/markup-compatibility/2006">
          <mc:Choice Requires="x14">
            <control shapeId="4101" r:id="rId8" name="Check Box 5">
              <controlPr defaultSize="0" autoFill="0" autoLine="0" autoPict="0">
                <anchor>
                  <from>
                    <xdr:col>1</xdr:col>
                    <xdr:colOff>371475</xdr:colOff>
                    <xdr:row>23</xdr:row>
                    <xdr:rowOff>0</xdr:rowOff>
                  </from>
                  <to>
                    <xdr:col>3</xdr:col>
                    <xdr:colOff>66675</xdr:colOff>
                    <xdr:row>23</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from>
                    <xdr:col>3</xdr:col>
                    <xdr:colOff>657225</xdr:colOff>
                    <xdr:row>23</xdr:row>
                    <xdr:rowOff>0</xdr:rowOff>
                  </from>
                  <to>
                    <xdr:col>5</xdr:col>
                    <xdr:colOff>47625</xdr:colOff>
                    <xdr:row>23</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from>
                    <xdr:col>3</xdr:col>
                    <xdr:colOff>657225</xdr:colOff>
                    <xdr:row>28</xdr:row>
                    <xdr:rowOff>0</xdr:rowOff>
                  </from>
                  <to>
                    <xdr:col>5</xdr:col>
                    <xdr:colOff>47625</xdr:colOff>
                    <xdr:row>28</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from>
                    <xdr:col>1</xdr:col>
                    <xdr:colOff>371475</xdr:colOff>
                    <xdr:row>28</xdr:row>
                    <xdr:rowOff>0</xdr:rowOff>
                  </from>
                  <to>
                    <xdr:col>3</xdr:col>
                    <xdr:colOff>66675</xdr:colOff>
                    <xdr:row>28</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S78"/>
  <sheetViews>
    <sheetView view="pageBreakPreview" topLeftCell="A28" zoomScaleNormal="100" zoomScaleSheetLayoutView="100" workbookViewId="0">
      <selection activeCell="D5" sqref="D5:G5"/>
    </sheetView>
  </sheetViews>
  <sheetFormatPr defaultColWidth="9" defaultRowHeight="15"/>
  <cols>
    <col min="1" max="1" width="1.125" style="7" customWidth="1"/>
    <col min="2" max="2" width="5.125" style="7" customWidth="1"/>
    <col min="3" max="3" width="3.625" style="7" customWidth="1"/>
    <col min="4" max="4" width="12.625" style="7" customWidth="1"/>
    <col min="5" max="5" width="3.125" style="7" customWidth="1"/>
    <col min="6" max="6" width="12.625" style="7" customWidth="1"/>
    <col min="7" max="7" width="15.625" style="7" customWidth="1"/>
    <col min="8" max="9" width="3.625" style="7" customWidth="1"/>
    <col min="10" max="10" width="15.625" style="7" customWidth="1"/>
    <col min="11" max="12" width="18.625" style="7" customWidth="1"/>
    <col min="13" max="13" width="1.125" style="7" customWidth="1"/>
    <col min="14" max="16384" width="9" style="7"/>
  </cols>
  <sheetData>
    <row r="1" spans="2:19" ht="3" customHeight="1">
      <c r="C1" s="252"/>
      <c r="D1" s="252"/>
      <c r="E1" s="252"/>
      <c r="F1" s="252"/>
      <c r="G1" s="252"/>
      <c r="H1" s="252"/>
      <c r="I1" s="252"/>
      <c r="J1" s="252"/>
      <c r="K1" s="252"/>
      <c r="L1" s="252"/>
    </row>
    <row r="2" spans="2:19" ht="30" customHeight="1">
      <c r="B2" s="71">
        <v>6.5</v>
      </c>
      <c r="C2" s="457" t="s">
        <v>521</v>
      </c>
      <c r="D2" s="457"/>
      <c r="E2" s="457"/>
      <c r="F2" s="457"/>
      <c r="G2" s="457"/>
      <c r="H2" s="457"/>
      <c r="I2" s="457"/>
      <c r="J2" s="457"/>
      <c r="K2" s="457"/>
      <c r="L2" s="457"/>
    </row>
    <row r="3" spans="2:19" ht="18" customHeight="1">
      <c r="C3" s="166"/>
      <c r="D3" s="457" t="s">
        <v>522</v>
      </c>
      <c r="E3" s="457"/>
      <c r="F3" s="457"/>
      <c r="G3" s="457"/>
      <c r="H3" s="189"/>
      <c r="I3" s="166"/>
      <c r="J3" s="457" t="s">
        <v>523</v>
      </c>
      <c r="K3" s="457"/>
      <c r="L3" s="457"/>
    </row>
    <row r="4" spans="2:19" ht="39.950000000000003" customHeight="1">
      <c r="C4" s="166"/>
      <c r="D4" s="457"/>
      <c r="E4" s="457"/>
      <c r="F4" s="457"/>
      <c r="G4" s="457"/>
      <c r="H4" s="189"/>
      <c r="I4" s="166"/>
      <c r="J4" s="457"/>
      <c r="K4" s="457"/>
      <c r="L4" s="457"/>
    </row>
    <row r="5" spans="2:19" ht="75" customHeight="1">
      <c r="C5" s="166"/>
      <c r="D5" s="483"/>
      <c r="E5" s="483"/>
      <c r="F5" s="483"/>
      <c r="G5" s="483"/>
      <c r="H5" s="253"/>
      <c r="I5" s="483"/>
      <c r="J5" s="483"/>
      <c r="K5" s="483"/>
      <c r="L5" s="483"/>
    </row>
    <row r="6" spans="2:19" ht="54.95" customHeight="1">
      <c r="B6" s="250">
        <v>7</v>
      </c>
      <c r="C6" s="520" t="s">
        <v>524</v>
      </c>
      <c r="D6" s="520"/>
      <c r="E6" s="520"/>
      <c r="F6" s="520"/>
      <c r="G6" s="520"/>
      <c r="H6" s="520"/>
      <c r="I6" s="520"/>
      <c r="J6" s="520"/>
      <c r="K6" s="520"/>
      <c r="L6" s="520"/>
    </row>
    <row r="7" spans="2:19" ht="54.95" customHeight="1">
      <c r="B7" s="71">
        <v>7.1</v>
      </c>
      <c r="C7" s="457" t="s">
        <v>525</v>
      </c>
      <c r="D7" s="457"/>
      <c r="E7" s="457"/>
      <c r="F7" s="457"/>
      <c r="G7" s="457"/>
      <c r="H7" s="457"/>
      <c r="I7" s="457"/>
      <c r="J7" s="457"/>
      <c r="K7" s="457"/>
      <c r="L7" s="457"/>
      <c r="O7" s="71"/>
      <c r="P7" s="71"/>
      <c r="Q7" s="71"/>
      <c r="R7" s="71"/>
      <c r="S7" s="71"/>
    </row>
    <row r="8" spans="2:19" ht="18" customHeight="1">
      <c r="B8" s="71"/>
      <c r="C8" s="166"/>
      <c r="D8" s="71" t="s">
        <v>516</v>
      </c>
      <c r="E8" s="8"/>
      <c r="F8" s="7" t="s">
        <v>517</v>
      </c>
      <c r="H8" s="537"/>
      <c r="I8" s="537"/>
      <c r="J8" s="537"/>
      <c r="K8" s="537"/>
      <c r="L8" s="537"/>
      <c r="O8" s="71"/>
      <c r="P8" s="71"/>
      <c r="Q8" s="71"/>
      <c r="R8" s="71"/>
      <c r="S8" s="71"/>
    </row>
    <row r="9" spans="2:19" ht="20.100000000000001" customHeight="1">
      <c r="B9" s="71"/>
      <c r="C9" s="8"/>
      <c r="D9" s="71"/>
      <c r="E9" s="8"/>
      <c r="H9" s="537"/>
      <c r="I9" s="537"/>
      <c r="J9" s="537"/>
      <c r="K9" s="537"/>
      <c r="L9" s="537"/>
      <c r="O9" s="71"/>
      <c r="P9" s="71"/>
      <c r="Q9" s="71"/>
      <c r="R9" s="71"/>
      <c r="S9" s="71"/>
    </row>
    <row r="10" spans="2:19" ht="20.100000000000001" customHeight="1">
      <c r="B10" s="71"/>
      <c r="C10" s="71"/>
      <c r="D10" s="71"/>
      <c r="E10" s="71"/>
      <c r="H10" s="455"/>
      <c r="I10" s="455"/>
      <c r="J10" s="455"/>
      <c r="K10" s="455"/>
      <c r="L10" s="455"/>
      <c r="O10" s="71"/>
      <c r="P10" s="71"/>
      <c r="Q10" s="71"/>
      <c r="R10" s="71"/>
      <c r="S10" s="71"/>
    </row>
    <row r="11" spans="2:19" ht="54.95" customHeight="1">
      <c r="B11" s="71">
        <v>7.2</v>
      </c>
      <c r="C11" s="489" t="s">
        <v>526</v>
      </c>
      <c r="D11" s="489"/>
      <c r="E11" s="489"/>
      <c r="F11" s="489"/>
      <c r="G11" s="489"/>
      <c r="H11" s="489"/>
      <c r="I11" s="489"/>
      <c r="J11" s="489"/>
      <c r="K11" s="489"/>
      <c r="L11" s="489"/>
      <c r="O11" s="71"/>
      <c r="P11" s="71"/>
      <c r="Q11" s="71"/>
      <c r="R11" s="71"/>
      <c r="S11" s="71"/>
    </row>
    <row r="12" spans="2:19" ht="18" customHeight="1">
      <c r="B12" s="71"/>
      <c r="C12" s="166"/>
      <c r="D12" s="71" t="s">
        <v>516</v>
      </c>
      <c r="E12" s="166"/>
      <c r="F12" s="7" t="s">
        <v>517</v>
      </c>
      <c r="H12" s="537"/>
      <c r="I12" s="537"/>
      <c r="J12" s="537"/>
      <c r="K12" s="537"/>
      <c r="L12" s="537"/>
      <c r="O12" s="71"/>
      <c r="P12" s="71"/>
      <c r="Q12" s="71"/>
      <c r="R12" s="71"/>
      <c r="S12" s="71"/>
    </row>
    <row r="13" spans="2:19" ht="20.100000000000001" customHeight="1">
      <c r="B13" s="71"/>
      <c r="C13" s="8"/>
      <c r="D13" s="71"/>
      <c r="H13" s="537"/>
      <c r="I13" s="537"/>
      <c r="J13" s="537"/>
      <c r="K13" s="537"/>
      <c r="L13" s="537"/>
      <c r="O13" s="71"/>
      <c r="P13" s="71"/>
      <c r="Q13" s="71"/>
      <c r="R13" s="71"/>
      <c r="S13" s="71"/>
    </row>
    <row r="14" spans="2:19" ht="20.100000000000001" customHeight="1">
      <c r="B14" s="71"/>
      <c r="C14" s="71"/>
      <c r="D14" s="71"/>
      <c r="E14" s="71"/>
      <c r="F14" s="8"/>
      <c r="G14" s="8"/>
      <c r="H14" s="538"/>
      <c r="I14" s="538"/>
      <c r="J14" s="538"/>
      <c r="K14" s="538"/>
      <c r="L14" s="538"/>
      <c r="O14" s="71"/>
      <c r="P14" s="71"/>
      <c r="Q14" s="71"/>
      <c r="R14" s="71"/>
      <c r="S14" s="71"/>
    </row>
    <row r="15" spans="2:19" ht="60" customHeight="1">
      <c r="B15" s="250">
        <v>8</v>
      </c>
      <c r="C15" s="536" t="s">
        <v>973</v>
      </c>
      <c r="D15" s="536"/>
      <c r="E15" s="536"/>
      <c r="F15" s="536"/>
      <c r="G15" s="536"/>
      <c r="H15" s="536"/>
      <c r="I15" s="536"/>
      <c r="J15" s="536"/>
      <c r="K15" s="536"/>
      <c r="L15" s="536"/>
      <c r="N15" s="71"/>
      <c r="O15" s="71"/>
      <c r="P15" s="71"/>
      <c r="Q15" s="71"/>
      <c r="R15" s="71"/>
    </row>
    <row r="16" spans="2:19" ht="20.100000000000001" customHeight="1">
      <c r="B16" s="71">
        <v>8.1</v>
      </c>
      <c r="C16" s="511" t="s">
        <v>0</v>
      </c>
      <c r="D16" s="515" t="s">
        <v>1522</v>
      </c>
      <c r="E16" s="515"/>
      <c r="F16" s="515"/>
      <c r="G16" s="515"/>
      <c r="H16" s="515"/>
      <c r="I16" s="515"/>
      <c r="J16" s="515"/>
      <c r="K16" s="515"/>
      <c r="L16" s="518"/>
      <c r="N16" s="71"/>
      <c r="O16" s="71"/>
      <c r="P16" s="71"/>
      <c r="Q16" s="71"/>
      <c r="R16" s="71"/>
    </row>
    <row r="17" spans="2:18" ht="20.100000000000001" customHeight="1">
      <c r="B17" s="332"/>
      <c r="C17" s="512"/>
      <c r="D17" s="516"/>
      <c r="E17" s="516"/>
      <c r="F17" s="516"/>
      <c r="G17" s="516"/>
      <c r="H17" s="516"/>
      <c r="I17" s="516"/>
      <c r="J17" s="516"/>
      <c r="K17" s="516"/>
      <c r="L17" s="519"/>
      <c r="N17" s="332"/>
      <c r="O17" s="332"/>
      <c r="P17" s="332"/>
      <c r="Q17" s="332"/>
      <c r="R17" s="332"/>
    </row>
    <row r="18" spans="2:18" ht="8.1" customHeight="1">
      <c r="B18" s="71"/>
      <c r="C18" s="513"/>
      <c r="D18" s="463"/>
      <c r="E18" s="463"/>
      <c r="F18" s="463"/>
      <c r="G18" s="463"/>
      <c r="H18" s="463"/>
      <c r="I18" s="463"/>
      <c r="J18" s="463"/>
      <c r="K18" s="463"/>
      <c r="L18" s="505"/>
      <c r="N18" s="71"/>
      <c r="O18" s="71"/>
      <c r="P18" s="71"/>
      <c r="Q18" s="71"/>
      <c r="R18" s="71"/>
    </row>
    <row r="19" spans="2:18" ht="20.100000000000001" customHeight="1">
      <c r="B19" s="71"/>
      <c r="C19" s="514"/>
      <c r="D19" s="517"/>
      <c r="E19" s="517"/>
      <c r="F19" s="517"/>
      <c r="G19" s="517"/>
      <c r="H19" s="517"/>
      <c r="I19" s="517"/>
      <c r="J19" s="517"/>
      <c r="K19" s="517"/>
      <c r="L19" s="506"/>
      <c r="N19" s="71"/>
      <c r="O19" s="71"/>
      <c r="P19" s="71"/>
      <c r="Q19" s="71"/>
      <c r="R19" s="71"/>
    </row>
    <row r="20" spans="2:18" ht="20.100000000000001" customHeight="1">
      <c r="B20" s="71"/>
      <c r="C20" s="511" t="s">
        <v>1</v>
      </c>
      <c r="D20" s="515" t="s">
        <v>527</v>
      </c>
      <c r="E20" s="515"/>
      <c r="F20" s="515"/>
      <c r="G20" s="515"/>
      <c r="H20" s="515"/>
      <c r="I20" s="515"/>
      <c r="J20" s="515"/>
      <c r="K20" s="515"/>
      <c r="L20" s="518"/>
      <c r="N20" s="71"/>
      <c r="O20" s="71"/>
      <c r="P20" s="71"/>
      <c r="Q20" s="71"/>
      <c r="R20" s="71"/>
    </row>
    <row r="21" spans="2:18" ht="20.100000000000001" customHeight="1">
      <c r="B21" s="71"/>
      <c r="C21" s="514"/>
      <c r="D21" s="517"/>
      <c r="E21" s="517"/>
      <c r="F21" s="517"/>
      <c r="G21" s="517"/>
      <c r="H21" s="517"/>
      <c r="I21" s="517"/>
      <c r="J21" s="517"/>
      <c r="K21" s="517"/>
      <c r="L21" s="506"/>
      <c r="N21" s="71"/>
      <c r="O21" s="71"/>
      <c r="P21" s="71"/>
      <c r="Q21" s="71"/>
      <c r="R21" s="71"/>
    </row>
    <row r="22" spans="2:18" ht="20.100000000000001" customHeight="1">
      <c r="B22" s="71"/>
      <c r="C22" s="511" t="s">
        <v>2</v>
      </c>
      <c r="D22" s="515" t="s">
        <v>528</v>
      </c>
      <c r="E22" s="515"/>
      <c r="F22" s="515"/>
      <c r="G22" s="515"/>
      <c r="H22" s="515"/>
      <c r="I22" s="515"/>
      <c r="J22" s="515"/>
      <c r="K22" s="515"/>
      <c r="L22" s="518"/>
      <c r="N22" s="71"/>
      <c r="O22" s="71"/>
      <c r="P22" s="71"/>
      <c r="Q22" s="71"/>
      <c r="R22" s="71"/>
    </row>
    <row r="23" spans="2:18" ht="20.100000000000001" customHeight="1">
      <c r="B23" s="71"/>
      <c r="C23" s="514"/>
      <c r="D23" s="517"/>
      <c r="E23" s="517"/>
      <c r="F23" s="517"/>
      <c r="G23" s="517"/>
      <c r="H23" s="517"/>
      <c r="I23" s="517"/>
      <c r="J23" s="517"/>
      <c r="K23" s="517"/>
      <c r="L23" s="506"/>
      <c r="N23" s="71"/>
      <c r="O23" s="71"/>
      <c r="P23" s="71"/>
      <c r="Q23" s="71"/>
      <c r="R23" s="71"/>
    </row>
    <row r="24" spans="2:18" ht="20.100000000000001" customHeight="1">
      <c r="B24" s="71"/>
      <c r="C24" s="511" t="s">
        <v>12</v>
      </c>
      <c r="D24" s="515" t="s">
        <v>529</v>
      </c>
      <c r="E24" s="515"/>
      <c r="F24" s="515"/>
      <c r="G24" s="515"/>
      <c r="H24" s="515"/>
      <c r="I24" s="515"/>
      <c r="J24" s="515"/>
      <c r="K24" s="515"/>
      <c r="L24" s="518"/>
      <c r="N24" s="71"/>
      <c r="O24" s="71"/>
      <c r="P24" s="71"/>
      <c r="Q24" s="71"/>
      <c r="R24" s="71"/>
    </row>
    <row r="25" spans="2:18" ht="20.100000000000001" customHeight="1">
      <c r="B25" s="71"/>
      <c r="C25" s="514"/>
      <c r="D25" s="517"/>
      <c r="E25" s="517"/>
      <c r="F25" s="517"/>
      <c r="G25" s="517"/>
      <c r="H25" s="517"/>
      <c r="I25" s="517"/>
      <c r="J25" s="517"/>
      <c r="K25" s="517"/>
      <c r="L25" s="506"/>
      <c r="N25" s="71"/>
      <c r="O25" s="71"/>
      <c r="P25" s="71"/>
      <c r="Q25" s="71"/>
      <c r="R25" s="71"/>
    </row>
    <row r="26" spans="2:18" ht="9.9499999999999993" customHeight="1">
      <c r="B26" s="71"/>
      <c r="C26" s="71"/>
      <c r="D26" s="177"/>
      <c r="E26" s="177"/>
      <c r="F26" s="177"/>
      <c r="G26" s="177"/>
      <c r="H26" s="177"/>
      <c r="I26" s="177"/>
      <c r="J26" s="177"/>
      <c r="K26" s="177"/>
      <c r="L26" s="177"/>
      <c r="N26" s="71"/>
      <c r="O26" s="71"/>
      <c r="P26" s="71"/>
      <c r="Q26" s="71"/>
      <c r="R26" s="71"/>
    </row>
    <row r="27" spans="2:18" ht="30" customHeight="1">
      <c r="B27" s="254">
        <v>8.1999999999999993</v>
      </c>
      <c r="C27" s="515" t="s">
        <v>530</v>
      </c>
      <c r="D27" s="515"/>
      <c r="E27" s="515"/>
      <c r="F27" s="515"/>
      <c r="G27" s="515"/>
      <c r="H27" s="515"/>
      <c r="I27" s="515"/>
      <c r="J27" s="515"/>
      <c r="K27" s="515"/>
      <c r="L27" s="515"/>
      <c r="N27" s="71"/>
      <c r="O27" s="71"/>
      <c r="P27" s="71"/>
      <c r="Q27" s="71"/>
      <c r="R27" s="71"/>
    </row>
    <row r="28" spans="2:18" ht="39.950000000000003" customHeight="1">
      <c r="B28" s="254"/>
      <c r="C28" s="521"/>
      <c r="D28" s="522"/>
      <c r="E28" s="522"/>
      <c r="F28" s="523"/>
      <c r="G28" s="528" t="s">
        <v>531</v>
      </c>
      <c r="H28" s="529"/>
      <c r="I28" s="530" t="s">
        <v>532</v>
      </c>
      <c r="J28" s="531"/>
      <c r="K28" s="271" t="s">
        <v>533</v>
      </c>
      <c r="L28" s="271" t="s">
        <v>534</v>
      </c>
      <c r="N28" s="71"/>
      <c r="O28" s="71"/>
      <c r="P28" s="71"/>
      <c r="Q28" s="71"/>
      <c r="R28" s="71"/>
    </row>
    <row r="29" spans="2:18" ht="23.1" customHeight="1">
      <c r="B29" s="254"/>
      <c r="C29" s="272" t="s">
        <v>0</v>
      </c>
      <c r="D29" s="515" t="s">
        <v>535</v>
      </c>
      <c r="E29" s="515"/>
      <c r="F29" s="524"/>
      <c r="G29" s="534"/>
      <c r="H29" s="507"/>
      <c r="I29" s="508"/>
      <c r="J29" s="508"/>
      <c r="K29" s="507"/>
      <c r="L29" s="507"/>
      <c r="N29" s="71"/>
      <c r="O29" s="71"/>
      <c r="P29" s="71"/>
      <c r="Q29" s="71"/>
      <c r="R29" s="71"/>
    </row>
    <row r="30" spans="2:18" ht="23.1" customHeight="1">
      <c r="B30" s="254"/>
      <c r="C30" s="273"/>
      <c r="D30" s="242"/>
      <c r="E30" s="242"/>
      <c r="F30" s="255"/>
      <c r="G30" s="534"/>
      <c r="H30" s="507"/>
      <c r="I30" s="508"/>
      <c r="J30" s="508"/>
      <c r="K30" s="507"/>
      <c r="L30" s="507"/>
      <c r="N30" s="71"/>
      <c r="O30" s="71"/>
      <c r="P30" s="71"/>
      <c r="Q30" s="71"/>
      <c r="R30" s="71"/>
    </row>
    <row r="31" spans="2:18" ht="23.1" customHeight="1">
      <c r="B31" s="339"/>
      <c r="C31" s="273"/>
      <c r="D31" s="331"/>
      <c r="E31" s="331"/>
      <c r="F31" s="255"/>
      <c r="G31" s="534"/>
      <c r="H31" s="507"/>
      <c r="I31" s="508"/>
      <c r="J31" s="508"/>
      <c r="K31" s="507"/>
      <c r="L31" s="507"/>
      <c r="N31" s="332"/>
      <c r="O31" s="332"/>
      <c r="P31" s="332"/>
      <c r="Q31" s="332"/>
      <c r="R31" s="332"/>
    </row>
    <row r="32" spans="2:18" ht="23.1" customHeight="1">
      <c r="B32" s="254"/>
      <c r="C32" s="273"/>
      <c r="D32" s="242"/>
      <c r="E32" s="242"/>
      <c r="F32" s="255"/>
      <c r="G32" s="534"/>
      <c r="H32" s="507"/>
      <c r="I32" s="508"/>
      <c r="J32" s="508"/>
      <c r="K32" s="507"/>
      <c r="L32" s="507"/>
      <c r="N32" s="71"/>
      <c r="O32" s="71"/>
      <c r="P32" s="71"/>
      <c r="Q32" s="71"/>
      <c r="R32" s="71"/>
    </row>
    <row r="33" spans="2:18" ht="23.1" customHeight="1">
      <c r="B33" s="254"/>
      <c r="C33" s="274"/>
      <c r="D33" s="517"/>
      <c r="E33" s="517"/>
      <c r="F33" s="525"/>
      <c r="G33" s="534"/>
      <c r="H33" s="507"/>
      <c r="I33" s="508"/>
      <c r="J33" s="508"/>
      <c r="K33" s="508"/>
      <c r="L33" s="508"/>
      <c r="N33" s="71"/>
      <c r="O33" s="71"/>
      <c r="P33" s="71"/>
      <c r="Q33" s="71"/>
      <c r="R33" s="71"/>
    </row>
    <row r="34" spans="2:18" ht="23.1" customHeight="1">
      <c r="B34" s="71"/>
      <c r="C34" s="275" t="s">
        <v>1</v>
      </c>
      <c r="D34" s="498" t="s">
        <v>536</v>
      </c>
      <c r="E34" s="498"/>
      <c r="F34" s="490"/>
      <c r="G34" s="532"/>
      <c r="H34" s="509"/>
      <c r="I34" s="509"/>
      <c r="J34" s="509"/>
      <c r="K34" s="510"/>
      <c r="L34" s="510"/>
      <c r="N34" s="71"/>
      <c r="O34" s="71"/>
      <c r="P34" s="71"/>
      <c r="Q34" s="71"/>
      <c r="R34" s="71"/>
    </row>
    <row r="35" spans="2:18" ht="23.1" customHeight="1">
      <c r="B35" s="71"/>
      <c r="C35" s="276"/>
      <c r="D35" s="71"/>
      <c r="E35" s="71"/>
      <c r="F35" s="249"/>
      <c r="G35" s="532"/>
      <c r="H35" s="509"/>
      <c r="I35" s="509"/>
      <c r="J35" s="509"/>
      <c r="K35" s="510"/>
      <c r="L35" s="510"/>
      <c r="N35" s="71"/>
      <c r="O35" s="71"/>
      <c r="P35" s="71"/>
      <c r="Q35" s="71"/>
      <c r="R35" s="71"/>
    </row>
    <row r="36" spans="2:18" ht="23.1" customHeight="1">
      <c r="B36" s="332"/>
      <c r="C36" s="276"/>
      <c r="D36" s="332"/>
      <c r="E36" s="332"/>
      <c r="F36" s="336"/>
      <c r="G36" s="532"/>
      <c r="H36" s="509"/>
      <c r="I36" s="509"/>
      <c r="J36" s="509"/>
      <c r="K36" s="510"/>
      <c r="L36" s="510"/>
      <c r="N36" s="332"/>
      <c r="O36" s="332"/>
      <c r="P36" s="332"/>
      <c r="Q36" s="332"/>
      <c r="R36" s="332"/>
    </row>
    <row r="37" spans="2:18" ht="23.1" customHeight="1">
      <c r="B37" s="71"/>
      <c r="C37" s="276"/>
      <c r="D37" s="71"/>
      <c r="E37" s="71"/>
      <c r="F37" s="249"/>
      <c r="G37" s="532"/>
      <c r="H37" s="509"/>
      <c r="I37" s="509"/>
      <c r="J37" s="509"/>
      <c r="K37" s="510"/>
      <c r="L37" s="510"/>
      <c r="N37" s="71"/>
      <c r="O37" s="71"/>
      <c r="P37" s="71"/>
      <c r="Q37" s="71"/>
      <c r="R37" s="71"/>
    </row>
    <row r="38" spans="2:18" ht="23.1" customHeight="1">
      <c r="B38" s="71"/>
      <c r="C38" s="277"/>
      <c r="D38" s="526"/>
      <c r="E38" s="526"/>
      <c r="F38" s="527"/>
      <c r="G38" s="533"/>
      <c r="H38" s="509"/>
      <c r="I38" s="509"/>
      <c r="J38" s="509"/>
      <c r="K38" s="509"/>
      <c r="L38" s="509"/>
      <c r="N38" s="71"/>
      <c r="O38" s="71"/>
      <c r="P38" s="71"/>
      <c r="Q38" s="71"/>
      <c r="R38" s="71"/>
    </row>
    <row r="39" spans="2:18" ht="23.1" customHeight="1">
      <c r="B39" s="71"/>
      <c r="C39" s="278" t="s">
        <v>2</v>
      </c>
      <c r="D39" s="457" t="s">
        <v>537</v>
      </c>
      <c r="E39" s="457"/>
      <c r="F39" s="535"/>
      <c r="G39" s="532"/>
      <c r="H39" s="509"/>
      <c r="I39" s="509"/>
      <c r="J39" s="509"/>
      <c r="K39" s="510"/>
      <c r="L39" s="510"/>
      <c r="N39" s="71"/>
      <c r="O39" s="71"/>
      <c r="P39" s="71"/>
      <c r="Q39" s="71"/>
      <c r="R39" s="71"/>
    </row>
    <row r="40" spans="2:18" ht="23.1" customHeight="1">
      <c r="B40" s="71"/>
      <c r="C40" s="277"/>
      <c r="D40" s="279"/>
      <c r="E40" s="279"/>
      <c r="F40" s="280"/>
      <c r="G40" s="533"/>
      <c r="H40" s="509"/>
      <c r="I40" s="509"/>
      <c r="J40" s="509"/>
      <c r="K40" s="509"/>
      <c r="L40" s="509"/>
      <c r="N40" s="71"/>
      <c r="O40" s="71"/>
      <c r="P40" s="71"/>
      <c r="Q40" s="71"/>
      <c r="R40" s="71"/>
    </row>
    <row r="41" spans="2:18" ht="20.100000000000001" customHeight="1">
      <c r="B41" s="461" t="s">
        <v>1550</v>
      </c>
      <c r="C41" s="461"/>
      <c r="D41" s="461"/>
      <c r="E41" s="461"/>
      <c r="F41" s="461"/>
      <c r="G41" s="461"/>
      <c r="H41" s="461"/>
      <c r="I41" s="461"/>
      <c r="J41" s="461"/>
      <c r="K41" s="461"/>
      <c r="L41" s="461"/>
      <c r="N41" s="71"/>
      <c r="O41" s="71"/>
      <c r="P41" s="71"/>
      <c r="Q41" s="71"/>
      <c r="R41" s="71"/>
    </row>
    <row r="42" spans="2:18">
      <c r="B42" s="71"/>
      <c r="C42" s="71"/>
      <c r="D42" s="71"/>
      <c r="E42" s="71"/>
      <c r="F42" s="71"/>
      <c r="G42" s="71"/>
      <c r="H42" s="71"/>
      <c r="I42" s="71"/>
      <c r="J42" s="71"/>
      <c r="K42" s="71"/>
      <c r="L42" s="71"/>
      <c r="N42" s="71"/>
      <c r="O42" s="71"/>
      <c r="P42" s="71"/>
      <c r="Q42" s="71"/>
      <c r="R42" s="71"/>
    </row>
    <row r="43" spans="2:18">
      <c r="B43" s="71"/>
      <c r="C43" s="71"/>
      <c r="D43" s="71"/>
      <c r="E43" s="71"/>
      <c r="F43" s="71"/>
      <c r="G43" s="71"/>
      <c r="H43" s="71"/>
      <c r="I43" s="71"/>
      <c r="J43" s="71"/>
      <c r="K43" s="71"/>
      <c r="L43" s="71"/>
      <c r="N43" s="71"/>
      <c r="O43" s="71"/>
      <c r="P43" s="71"/>
      <c r="Q43" s="71"/>
      <c r="R43" s="71"/>
    </row>
    <row r="44" spans="2:18">
      <c r="C44" s="71"/>
      <c r="D44" s="71"/>
      <c r="E44" s="71"/>
      <c r="F44" s="71"/>
      <c r="G44" s="71"/>
      <c r="H44" s="71"/>
      <c r="I44" s="71"/>
      <c r="J44" s="71"/>
      <c r="K44" s="71"/>
      <c r="L44" s="71"/>
      <c r="N44" s="71"/>
      <c r="O44" s="71"/>
      <c r="P44" s="71"/>
      <c r="Q44" s="71"/>
      <c r="R44" s="71"/>
    </row>
    <row r="45" spans="2:18">
      <c r="C45" s="71"/>
      <c r="D45" s="71"/>
      <c r="E45" s="71"/>
      <c r="F45" s="71"/>
      <c r="G45" s="71"/>
      <c r="H45" s="71"/>
      <c r="I45" s="71"/>
      <c r="J45" s="71"/>
      <c r="K45" s="71"/>
      <c r="L45" s="71"/>
      <c r="N45" s="71"/>
      <c r="O45" s="71"/>
      <c r="P45" s="71"/>
      <c r="Q45" s="71"/>
      <c r="R45" s="71"/>
    </row>
    <row r="46" spans="2:18">
      <c r="C46" s="71"/>
      <c r="D46" s="71"/>
      <c r="E46" s="71"/>
      <c r="F46" s="71"/>
      <c r="G46" s="71"/>
      <c r="H46" s="71"/>
      <c r="I46" s="71"/>
      <c r="J46" s="71"/>
      <c r="K46" s="71"/>
      <c r="L46" s="71"/>
      <c r="N46" s="71"/>
      <c r="O46" s="71"/>
      <c r="P46" s="71"/>
      <c r="Q46" s="71"/>
      <c r="R46" s="71"/>
    </row>
    <row r="47" spans="2:18">
      <c r="C47" s="71"/>
      <c r="D47" s="71"/>
      <c r="E47" s="71"/>
      <c r="F47" s="71"/>
      <c r="G47" s="71"/>
      <c r="H47" s="71"/>
      <c r="I47" s="71"/>
      <c r="J47" s="71"/>
      <c r="K47" s="71"/>
      <c r="L47" s="71"/>
      <c r="N47" s="71"/>
      <c r="O47" s="71"/>
      <c r="P47" s="71"/>
      <c r="Q47" s="71"/>
      <c r="R47" s="71"/>
    </row>
    <row r="48" spans="2:18">
      <c r="C48" s="71"/>
      <c r="D48" s="71"/>
      <c r="E48" s="71"/>
      <c r="F48" s="71"/>
      <c r="G48" s="71"/>
      <c r="H48" s="71"/>
      <c r="I48" s="71"/>
      <c r="J48" s="71"/>
      <c r="K48" s="71"/>
      <c r="L48" s="71"/>
      <c r="N48" s="71"/>
      <c r="O48" s="71"/>
      <c r="P48" s="71"/>
      <c r="Q48" s="71"/>
      <c r="R48" s="71"/>
    </row>
    <row r="49" spans="3:18">
      <c r="C49" s="71"/>
      <c r="D49" s="71"/>
      <c r="E49" s="71"/>
      <c r="F49" s="71"/>
      <c r="G49" s="71"/>
      <c r="H49" s="71"/>
      <c r="I49" s="71"/>
      <c r="J49" s="71"/>
      <c r="K49" s="71"/>
      <c r="L49" s="71"/>
      <c r="N49" s="71"/>
      <c r="O49" s="71"/>
      <c r="P49" s="71"/>
      <c r="Q49" s="71"/>
      <c r="R49" s="71"/>
    </row>
    <row r="50" spans="3:18">
      <c r="C50" s="71"/>
      <c r="D50" s="71"/>
      <c r="E50" s="71"/>
      <c r="F50" s="71"/>
      <c r="G50" s="71"/>
      <c r="H50" s="71"/>
      <c r="I50" s="71"/>
      <c r="J50" s="71"/>
      <c r="K50" s="71"/>
      <c r="L50" s="71"/>
      <c r="N50" s="71"/>
      <c r="O50" s="71"/>
      <c r="P50" s="71"/>
      <c r="Q50" s="71"/>
      <c r="R50" s="71"/>
    </row>
    <row r="51" spans="3:18">
      <c r="C51" s="71"/>
      <c r="D51" s="71"/>
      <c r="E51" s="71"/>
      <c r="F51" s="71"/>
      <c r="G51" s="71"/>
      <c r="H51" s="71"/>
      <c r="I51" s="71"/>
      <c r="J51" s="71"/>
      <c r="K51" s="71"/>
      <c r="L51" s="71"/>
      <c r="N51" s="71"/>
      <c r="O51" s="71"/>
      <c r="P51" s="71"/>
      <c r="Q51" s="71"/>
      <c r="R51" s="71"/>
    </row>
    <row r="52" spans="3:18">
      <c r="C52" s="71"/>
      <c r="D52" s="71"/>
      <c r="E52" s="71"/>
      <c r="F52" s="71"/>
      <c r="G52" s="71"/>
      <c r="H52" s="71"/>
      <c r="I52" s="71"/>
      <c r="J52" s="71"/>
      <c r="K52" s="71"/>
      <c r="L52" s="71"/>
      <c r="N52" s="71"/>
      <c r="O52" s="71"/>
      <c r="P52" s="71"/>
      <c r="Q52" s="71"/>
      <c r="R52" s="71"/>
    </row>
    <row r="53" spans="3:18">
      <c r="C53" s="71"/>
      <c r="D53" s="71"/>
      <c r="E53" s="71"/>
      <c r="F53" s="71"/>
      <c r="G53" s="71"/>
      <c r="H53" s="71"/>
      <c r="I53" s="71"/>
      <c r="J53" s="71"/>
      <c r="K53" s="71"/>
      <c r="L53" s="71"/>
      <c r="N53" s="71"/>
      <c r="O53" s="71"/>
      <c r="P53" s="71"/>
      <c r="Q53" s="71"/>
      <c r="R53" s="71"/>
    </row>
    <row r="54" spans="3:18">
      <c r="C54" s="71"/>
      <c r="D54" s="71"/>
      <c r="E54" s="71"/>
      <c r="F54" s="71"/>
      <c r="G54" s="71"/>
      <c r="H54" s="71"/>
      <c r="I54" s="71"/>
      <c r="J54" s="71"/>
      <c r="K54" s="71"/>
      <c r="L54" s="71"/>
      <c r="N54" s="71"/>
      <c r="O54" s="71"/>
      <c r="P54" s="71"/>
      <c r="Q54" s="71"/>
      <c r="R54" s="71"/>
    </row>
    <row r="55" spans="3:18">
      <c r="C55" s="71"/>
      <c r="D55" s="71"/>
      <c r="E55" s="71"/>
      <c r="F55" s="71"/>
      <c r="G55" s="71"/>
      <c r="H55" s="71"/>
      <c r="I55" s="71"/>
      <c r="J55" s="71"/>
      <c r="K55" s="71"/>
      <c r="L55" s="71"/>
      <c r="N55" s="71"/>
      <c r="O55" s="71"/>
      <c r="P55" s="71"/>
      <c r="Q55" s="71"/>
      <c r="R55" s="71"/>
    </row>
    <row r="56" spans="3:18">
      <c r="C56" s="71"/>
      <c r="D56" s="71"/>
      <c r="E56" s="71"/>
      <c r="F56" s="71"/>
      <c r="G56" s="71"/>
      <c r="H56" s="71"/>
      <c r="I56" s="71"/>
      <c r="J56" s="71"/>
      <c r="K56" s="71"/>
      <c r="L56" s="71"/>
      <c r="N56" s="71"/>
      <c r="O56" s="71"/>
      <c r="P56" s="71"/>
      <c r="Q56" s="71"/>
      <c r="R56" s="71"/>
    </row>
    <row r="57" spans="3:18">
      <c r="C57" s="71"/>
      <c r="D57" s="71"/>
      <c r="E57" s="71"/>
      <c r="F57" s="71"/>
      <c r="G57" s="71"/>
      <c r="H57" s="71"/>
      <c r="I57" s="71"/>
      <c r="J57" s="71"/>
      <c r="K57" s="71"/>
      <c r="L57" s="71"/>
      <c r="N57" s="71"/>
      <c r="O57" s="71"/>
      <c r="P57" s="71"/>
      <c r="Q57" s="71"/>
      <c r="R57" s="71"/>
    </row>
    <row r="58" spans="3:18">
      <c r="C58" s="71"/>
      <c r="D58" s="71"/>
      <c r="E58" s="71"/>
      <c r="F58" s="71"/>
      <c r="G58" s="71"/>
      <c r="H58" s="71"/>
      <c r="I58" s="71"/>
      <c r="J58" s="71"/>
      <c r="K58" s="71"/>
      <c r="L58" s="71"/>
      <c r="N58" s="71"/>
      <c r="O58" s="71"/>
      <c r="P58" s="71"/>
      <c r="Q58" s="71"/>
      <c r="R58" s="71"/>
    </row>
    <row r="59" spans="3:18">
      <c r="C59" s="71"/>
      <c r="D59" s="71"/>
      <c r="E59" s="71"/>
      <c r="F59" s="71"/>
      <c r="G59" s="71"/>
      <c r="H59" s="71"/>
      <c r="I59" s="71"/>
      <c r="J59" s="71"/>
      <c r="K59" s="71"/>
      <c r="L59" s="71"/>
      <c r="N59" s="71"/>
      <c r="O59" s="71"/>
      <c r="P59" s="71"/>
      <c r="Q59" s="71"/>
      <c r="R59" s="71"/>
    </row>
    <row r="60" spans="3:18">
      <c r="C60" s="71"/>
      <c r="D60" s="71"/>
      <c r="E60" s="71"/>
      <c r="F60" s="71"/>
      <c r="G60" s="71"/>
      <c r="H60" s="71"/>
      <c r="I60" s="71"/>
      <c r="J60" s="71"/>
      <c r="K60" s="71"/>
      <c r="L60" s="71"/>
      <c r="N60" s="71"/>
      <c r="O60" s="71"/>
      <c r="P60" s="71"/>
      <c r="Q60" s="71"/>
      <c r="R60" s="71"/>
    </row>
    <row r="61" spans="3:18">
      <c r="C61" s="71"/>
      <c r="D61" s="71"/>
      <c r="E61" s="71"/>
      <c r="F61" s="71"/>
      <c r="G61" s="71"/>
      <c r="H61" s="71"/>
      <c r="I61" s="71"/>
      <c r="J61" s="71"/>
      <c r="K61" s="71"/>
      <c r="L61" s="71"/>
      <c r="N61" s="71"/>
      <c r="O61" s="71"/>
      <c r="P61" s="71"/>
      <c r="Q61" s="71"/>
      <c r="R61" s="71"/>
    </row>
    <row r="62" spans="3:18">
      <c r="C62" s="71"/>
      <c r="D62" s="71"/>
      <c r="E62" s="71"/>
      <c r="F62" s="71"/>
      <c r="G62" s="71"/>
      <c r="H62" s="71"/>
      <c r="I62" s="71"/>
      <c r="J62" s="71"/>
      <c r="K62" s="71"/>
      <c r="L62" s="71"/>
      <c r="N62" s="71"/>
      <c r="O62" s="71"/>
      <c r="P62" s="71"/>
      <c r="Q62" s="71"/>
      <c r="R62" s="71"/>
    </row>
    <row r="63" spans="3:18">
      <c r="C63" s="71"/>
      <c r="D63" s="71"/>
      <c r="E63" s="71"/>
      <c r="F63" s="71"/>
      <c r="G63" s="71"/>
      <c r="H63" s="71"/>
      <c r="I63" s="71"/>
      <c r="J63" s="71"/>
      <c r="K63" s="71"/>
      <c r="L63" s="71"/>
      <c r="N63" s="71"/>
      <c r="O63" s="71"/>
      <c r="P63" s="71"/>
      <c r="Q63" s="71"/>
      <c r="R63" s="71"/>
    </row>
    <row r="64" spans="3:18">
      <c r="C64" s="71"/>
      <c r="D64" s="71"/>
      <c r="E64" s="71"/>
      <c r="F64" s="71"/>
      <c r="G64" s="71"/>
      <c r="H64" s="71"/>
      <c r="I64" s="71"/>
      <c r="J64" s="71"/>
      <c r="K64" s="71"/>
      <c r="L64" s="71"/>
      <c r="N64" s="71"/>
      <c r="O64" s="71"/>
      <c r="P64" s="71"/>
      <c r="Q64" s="71"/>
      <c r="R64" s="71"/>
    </row>
    <row r="65" spans="3:18">
      <c r="C65" s="71"/>
      <c r="D65" s="71"/>
      <c r="E65" s="71"/>
      <c r="F65" s="71"/>
      <c r="G65" s="71"/>
      <c r="H65" s="71"/>
      <c r="I65" s="71"/>
      <c r="J65" s="71"/>
      <c r="K65" s="71"/>
      <c r="L65" s="71"/>
      <c r="N65" s="71"/>
      <c r="O65" s="71"/>
      <c r="P65" s="71"/>
      <c r="Q65" s="71"/>
      <c r="R65" s="71"/>
    </row>
    <row r="66" spans="3:18">
      <c r="C66" s="71"/>
      <c r="D66" s="71"/>
      <c r="E66" s="71"/>
      <c r="F66" s="71"/>
      <c r="G66" s="71"/>
      <c r="H66" s="71"/>
      <c r="I66" s="71"/>
      <c r="J66" s="71"/>
      <c r="K66" s="71"/>
      <c r="L66" s="71"/>
      <c r="N66" s="71"/>
      <c r="O66" s="71"/>
      <c r="P66" s="71"/>
      <c r="Q66" s="71"/>
      <c r="R66" s="71"/>
    </row>
    <row r="67" spans="3:18">
      <c r="C67" s="71"/>
      <c r="D67" s="71"/>
      <c r="E67" s="71"/>
      <c r="F67" s="71"/>
      <c r="G67" s="71"/>
      <c r="H67" s="71"/>
      <c r="I67" s="71"/>
      <c r="J67" s="71"/>
      <c r="K67" s="71"/>
      <c r="L67" s="71"/>
      <c r="N67" s="71"/>
      <c r="O67" s="71"/>
      <c r="P67" s="71"/>
      <c r="Q67" s="71"/>
      <c r="R67" s="71"/>
    </row>
    <row r="68" spans="3:18">
      <c r="C68" s="71"/>
      <c r="D68" s="71"/>
      <c r="E68" s="71"/>
      <c r="F68" s="71"/>
      <c r="G68" s="71"/>
      <c r="H68" s="71"/>
      <c r="I68" s="71"/>
      <c r="J68" s="71"/>
      <c r="K68" s="71"/>
      <c r="L68" s="71"/>
      <c r="N68" s="71"/>
      <c r="O68" s="71"/>
      <c r="P68" s="71"/>
      <c r="Q68" s="71"/>
      <c r="R68" s="71"/>
    </row>
    <row r="69" spans="3:18">
      <c r="C69" s="71"/>
      <c r="D69" s="71"/>
      <c r="E69" s="71"/>
      <c r="F69" s="71"/>
      <c r="G69" s="71"/>
      <c r="H69" s="71"/>
      <c r="I69" s="71"/>
      <c r="J69" s="71"/>
      <c r="K69" s="71"/>
      <c r="L69" s="71"/>
      <c r="N69" s="71"/>
      <c r="O69" s="71"/>
      <c r="P69" s="71"/>
      <c r="Q69" s="71"/>
      <c r="R69" s="71"/>
    </row>
    <row r="70" spans="3:18">
      <c r="C70" s="71"/>
      <c r="D70" s="71"/>
      <c r="E70" s="71"/>
      <c r="F70" s="71"/>
      <c r="G70" s="71"/>
      <c r="H70" s="71"/>
      <c r="I70" s="71"/>
      <c r="J70" s="71"/>
      <c r="K70" s="71"/>
      <c r="L70" s="71"/>
      <c r="N70" s="71"/>
      <c r="O70" s="71"/>
      <c r="P70" s="71"/>
      <c r="Q70" s="71"/>
      <c r="R70" s="71"/>
    </row>
    <row r="71" spans="3:18">
      <c r="C71" s="71"/>
      <c r="D71" s="71"/>
      <c r="E71" s="71"/>
      <c r="F71" s="71"/>
      <c r="G71" s="71"/>
      <c r="H71" s="71"/>
      <c r="I71" s="71"/>
      <c r="J71" s="71"/>
      <c r="K71" s="71"/>
      <c r="L71" s="71"/>
      <c r="N71" s="71"/>
      <c r="O71" s="71"/>
      <c r="P71" s="71"/>
      <c r="Q71" s="71"/>
      <c r="R71" s="71"/>
    </row>
    <row r="72" spans="3:18">
      <c r="C72" s="71"/>
      <c r="D72" s="71"/>
      <c r="E72" s="71"/>
      <c r="F72" s="71"/>
      <c r="G72" s="71"/>
      <c r="H72" s="71"/>
      <c r="I72" s="71"/>
      <c r="J72" s="71"/>
      <c r="K72" s="71"/>
      <c r="L72" s="71"/>
      <c r="N72" s="71"/>
      <c r="O72" s="71"/>
      <c r="P72" s="71"/>
      <c r="Q72" s="71"/>
      <c r="R72" s="71"/>
    </row>
    <row r="73" spans="3:18">
      <c r="C73" s="71"/>
      <c r="D73" s="71"/>
      <c r="E73" s="71"/>
      <c r="F73" s="71"/>
      <c r="G73" s="71"/>
      <c r="H73" s="71"/>
      <c r="I73" s="71"/>
      <c r="J73" s="71"/>
      <c r="K73" s="71"/>
      <c r="L73" s="71"/>
      <c r="N73" s="71"/>
      <c r="O73" s="71"/>
      <c r="P73" s="71"/>
      <c r="Q73" s="71"/>
      <c r="R73" s="71"/>
    </row>
    <row r="74" spans="3:18">
      <c r="C74" s="71"/>
      <c r="D74" s="71"/>
      <c r="E74" s="71"/>
      <c r="F74" s="71"/>
      <c r="G74" s="71"/>
      <c r="H74" s="71"/>
      <c r="I74" s="71"/>
      <c r="J74" s="71"/>
      <c r="K74" s="71"/>
      <c r="L74" s="71"/>
      <c r="N74" s="71"/>
      <c r="O74" s="71"/>
      <c r="P74" s="71"/>
      <c r="Q74" s="71"/>
      <c r="R74" s="71"/>
    </row>
    <row r="75" spans="3:18">
      <c r="C75" s="71"/>
      <c r="D75" s="71"/>
      <c r="E75" s="71"/>
      <c r="F75" s="71"/>
      <c r="G75" s="71"/>
      <c r="H75" s="71"/>
      <c r="I75" s="71"/>
      <c r="J75" s="71"/>
      <c r="K75" s="71"/>
      <c r="L75" s="71"/>
      <c r="N75" s="71"/>
      <c r="O75" s="71"/>
      <c r="P75" s="71"/>
      <c r="Q75" s="71"/>
      <c r="R75" s="71"/>
    </row>
    <row r="76" spans="3:18">
      <c r="C76" s="71"/>
      <c r="D76" s="71"/>
      <c r="E76" s="71"/>
      <c r="F76" s="71"/>
      <c r="G76" s="71"/>
      <c r="H76" s="71"/>
      <c r="I76" s="71"/>
      <c r="J76" s="71"/>
      <c r="K76" s="71"/>
      <c r="L76" s="71"/>
      <c r="N76" s="71"/>
      <c r="O76" s="71"/>
      <c r="P76" s="71"/>
      <c r="Q76" s="71"/>
      <c r="R76" s="71"/>
    </row>
    <row r="77" spans="3:18">
      <c r="C77" s="71"/>
      <c r="D77" s="71"/>
      <c r="E77" s="71"/>
      <c r="F77" s="71"/>
      <c r="G77" s="71"/>
      <c r="H77" s="71"/>
      <c r="I77" s="71"/>
      <c r="J77" s="71"/>
      <c r="K77" s="71"/>
      <c r="L77" s="71"/>
      <c r="N77" s="71"/>
      <c r="O77" s="71"/>
      <c r="P77" s="71"/>
      <c r="Q77" s="71"/>
      <c r="R77" s="71"/>
    </row>
    <row r="78" spans="3:18">
      <c r="C78" s="71"/>
      <c r="D78" s="71"/>
      <c r="E78" s="71"/>
      <c r="F78" s="71"/>
      <c r="G78" s="71"/>
      <c r="H78" s="71"/>
      <c r="I78" s="71"/>
      <c r="J78" s="71"/>
      <c r="K78" s="71"/>
      <c r="L78" s="71"/>
      <c r="N78" s="71"/>
      <c r="O78" s="71"/>
      <c r="P78" s="71"/>
      <c r="Q78" s="71"/>
      <c r="R78" s="71"/>
    </row>
  </sheetData>
  <sheetProtection algorithmName="SHA-512" hashValue="8k0qJ1nM42dhFQceTHQQ+GzUCrBotExGs3/EWkGGgvxk8QPYzR9M22WPFWVOpZNdeel/pu/RRaqmRdrJeN2kiQ==" saltValue="B38azc+u9bgX8LjRVYySAA==" spinCount="100000" sheet="1" objects="1" scenarios="1" selectLockedCells="1"/>
  <protectedRanges>
    <protectedRange sqref="D19:K19 L24 L22 D16:L18 L20" name="範圍1"/>
    <protectedRange sqref="E13:F14 G12:L14 C13:C14 E8:L10 C9:C10" name="範圍1_1"/>
  </protectedRanges>
  <mergeCells count="45">
    <mergeCell ref="C7:L7"/>
    <mergeCell ref="C11:L11"/>
    <mergeCell ref="C15:L15"/>
    <mergeCell ref="H8:L10"/>
    <mergeCell ref="H12:L14"/>
    <mergeCell ref="B41:L41"/>
    <mergeCell ref="C28:F28"/>
    <mergeCell ref="D29:F29"/>
    <mergeCell ref="D33:F33"/>
    <mergeCell ref="L24:L25"/>
    <mergeCell ref="D34:F34"/>
    <mergeCell ref="D38:F38"/>
    <mergeCell ref="G28:H28"/>
    <mergeCell ref="I28:J28"/>
    <mergeCell ref="G34:H38"/>
    <mergeCell ref="G39:H40"/>
    <mergeCell ref="K34:K38"/>
    <mergeCell ref="K39:K40"/>
    <mergeCell ref="I34:J38"/>
    <mergeCell ref="G29:H33"/>
    <mergeCell ref="D39:F39"/>
    <mergeCell ref="C6:L6"/>
    <mergeCell ref="C2:L2"/>
    <mergeCell ref="J3:L4"/>
    <mergeCell ref="D3:G4"/>
    <mergeCell ref="I5:L5"/>
    <mergeCell ref="D5:G5"/>
    <mergeCell ref="C16:C19"/>
    <mergeCell ref="C20:C21"/>
    <mergeCell ref="C24:C25"/>
    <mergeCell ref="C27:L27"/>
    <mergeCell ref="D16:K19"/>
    <mergeCell ref="L16:L19"/>
    <mergeCell ref="D20:K21"/>
    <mergeCell ref="L20:L21"/>
    <mergeCell ref="D24:K25"/>
    <mergeCell ref="C22:C23"/>
    <mergeCell ref="D22:K23"/>
    <mergeCell ref="L22:L23"/>
    <mergeCell ref="K29:K33"/>
    <mergeCell ref="I29:J33"/>
    <mergeCell ref="I39:J40"/>
    <mergeCell ref="L29:L33"/>
    <mergeCell ref="L34:L38"/>
    <mergeCell ref="L39:L40"/>
  </mergeCells>
  <phoneticPr fontId="1" type="noConversion"/>
  <printOptions horizontalCentered="1"/>
  <pageMargins left="0" right="0" top="0.5" bottom="0" header="0.31496062992126" footer="0.31496062992126"/>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from>
                    <xdr:col>3</xdr:col>
                    <xdr:colOff>923925</xdr:colOff>
                    <xdr:row>10</xdr:row>
                    <xdr:rowOff>657225</xdr:rowOff>
                  </from>
                  <to>
                    <xdr:col>5</xdr:col>
                    <xdr:colOff>28575</xdr:colOff>
                    <xdr:row>12</xdr:row>
                    <xdr:rowOff>38100</xdr:rowOff>
                  </to>
                </anchor>
              </controlPr>
            </control>
          </mc:Choice>
        </mc:AlternateContent>
        <mc:AlternateContent xmlns:mc="http://schemas.openxmlformats.org/markup-compatibility/2006">
          <mc:Choice Requires="x14">
            <control shapeId="5121" r:id="rId5" name="Check Box 1">
              <controlPr defaultSize="0" autoFill="0" autoLine="0" autoPict="0">
                <anchor>
                  <from>
                    <xdr:col>1</xdr:col>
                    <xdr:colOff>371475</xdr:colOff>
                    <xdr:row>10</xdr:row>
                    <xdr:rowOff>657225</xdr:rowOff>
                  </from>
                  <to>
                    <xdr:col>3</xdr:col>
                    <xdr:colOff>0</xdr:colOff>
                    <xdr:row>12</xdr:row>
                    <xdr:rowOff>38100</xdr:rowOff>
                  </to>
                </anchor>
              </controlPr>
            </control>
          </mc:Choice>
        </mc:AlternateContent>
        <mc:AlternateContent xmlns:mc="http://schemas.openxmlformats.org/markup-compatibility/2006">
          <mc:Choice Requires="x14">
            <control shapeId="5126" r:id="rId6" name="Check Box 6">
              <controlPr defaultSize="0" autoFill="0" autoLine="0" autoPict="0">
                <anchor>
                  <from>
                    <xdr:col>2</xdr:col>
                    <xdr:colOff>0</xdr:colOff>
                    <xdr:row>6</xdr:row>
                    <xdr:rowOff>657225</xdr:rowOff>
                  </from>
                  <to>
                    <xdr:col>3</xdr:col>
                    <xdr:colOff>38100</xdr:colOff>
                    <xdr:row>8</xdr:row>
                    <xdr:rowOff>38100</xdr:rowOff>
                  </to>
                </anchor>
              </controlPr>
            </control>
          </mc:Choice>
        </mc:AlternateContent>
        <mc:AlternateContent xmlns:mc="http://schemas.openxmlformats.org/markup-compatibility/2006">
          <mc:Choice Requires="x14">
            <control shapeId="5129" r:id="rId7" name="Check Box 9">
              <controlPr defaultSize="0" autoFill="0" autoLine="0" autoPict="0">
                <anchor>
                  <from>
                    <xdr:col>3</xdr:col>
                    <xdr:colOff>952500</xdr:colOff>
                    <xdr:row>6</xdr:row>
                    <xdr:rowOff>657225</xdr:rowOff>
                  </from>
                  <to>
                    <xdr:col>5</xdr:col>
                    <xdr:colOff>47625</xdr:colOff>
                    <xdr:row>8</xdr:row>
                    <xdr:rowOff>38100</xdr:rowOff>
                  </to>
                </anchor>
              </controlPr>
            </control>
          </mc:Choice>
        </mc:AlternateContent>
        <mc:AlternateContent xmlns:mc="http://schemas.openxmlformats.org/markup-compatibility/2006">
          <mc:Choice Requires="x14">
            <control shapeId="5130" r:id="rId8" name="Check Box 10">
              <controlPr defaultSize="0" autoFill="0" autoLine="0" autoPict="0">
                <anchor>
                  <from>
                    <xdr:col>2</xdr:col>
                    <xdr:colOff>9525</xdr:colOff>
                    <xdr:row>1</xdr:row>
                    <xdr:rowOff>352425</xdr:rowOff>
                  </from>
                  <to>
                    <xdr:col>3</xdr:col>
                    <xdr:colOff>38100</xdr:colOff>
                    <xdr:row>3</xdr:row>
                    <xdr:rowOff>38100</xdr:rowOff>
                  </to>
                </anchor>
              </controlPr>
            </control>
          </mc:Choice>
        </mc:AlternateContent>
        <mc:AlternateContent xmlns:mc="http://schemas.openxmlformats.org/markup-compatibility/2006">
          <mc:Choice Requires="x14">
            <control shapeId="5131" r:id="rId9" name="Check Box 11">
              <controlPr defaultSize="0" autoFill="0" autoLine="0" autoPict="0">
                <anchor>
                  <from>
                    <xdr:col>6</xdr:col>
                    <xdr:colOff>1181100</xdr:colOff>
                    <xdr:row>1</xdr:row>
                    <xdr:rowOff>342900</xdr:rowOff>
                  </from>
                  <to>
                    <xdr:col>8</xdr:col>
                    <xdr:colOff>9525</xdr:colOff>
                    <xdr:row>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R84"/>
  <sheetViews>
    <sheetView view="pageBreakPreview" topLeftCell="B4" zoomScaleNormal="100" zoomScaleSheetLayoutView="100" zoomScalePageLayoutView="80" workbookViewId="0">
      <selection activeCell="G3" sqref="G3:H6"/>
    </sheetView>
  </sheetViews>
  <sheetFormatPr defaultColWidth="9" defaultRowHeight="15"/>
  <cols>
    <col min="1" max="1" width="1.125" style="7" customWidth="1"/>
    <col min="2" max="2" width="5.125" style="7" customWidth="1"/>
    <col min="3" max="3" width="4.125" style="7" customWidth="1"/>
    <col min="4" max="4" width="11.5" style="7" customWidth="1"/>
    <col min="5" max="5" width="3.625" style="7" customWidth="1"/>
    <col min="6" max="6" width="7.375" style="7" customWidth="1"/>
    <col min="7" max="10" width="10.625" style="7" customWidth="1"/>
    <col min="11" max="12" width="20.625" style="7" customWidth="1"/>
    <col min="13" max="13" width="1.125" style="7" customWidth="1"/>
    <col min="14" max="16384" width="9" style="7"/>
  </cols>
  <sheetData>
    <row r="1" spans="1:18" ht="3" customHeight="1">
      <c r="A1" s="214"/>
      <c r="C1" s="166"/>
      <c r="D1" s="166"/>
      <c r="E1" s="166"/>
      <c r="F1" s="166"/>
      <c r="G1" s="166"/>
      <c r="H1" s="166"/>
      <c r="I1" s="166"/>
      <c r="J1" s="166"/>
      <c r="K1" s="166"/>
      <c r="L1" s="166"/>
    </row>
    <row r="2" spans="1:18" ht="39.950000000000003" customHeight="1">
      <c r="B2" s="332"/>
      <c r="C2" s="521"/>
      <c r="D2" s="522"/>
      <c r="E2" s="522"/>
      <c r="F2" s="523"/>
      <c r="G2" s="528" t="s">
        <v>531</v>
      </c>
      <c r="H2" s="529"/>
      <c r="I2" s="530" t="s">
        <v>532</v>
      </c>
      <c r="J2" s="531"/>
      <c r="K2" s="337" t="s">
        <v>533</v>
      </c>
      <c r="L2" s="337" t="s">
        <v>534</v>
      </c>
      <c r="N2" s="332"/>
      <c r="O2" s="332"/>
      <c r="P2" s="332"/>
      <c r="Q2" s="332"/>
      <c r="R2" s="332"/>
    </row>
    <row r="3" spans="1:18" ht="20.100000000000001" customHeight="1">
      <c r="A3" s="214"/>
      <c r="C3" s="281" t="s">
        <v>12</v>
      </c>
      <c r="D3" s="543" t="s">
        <v>538</v>
      </c>
      <c r="E3" s="543"/>
      <c r="F3" s="544"/>
      <c r="G3" s="534"/>
      <c r="H3" s="508"/>
      <c r="I3" s="507"/>
      <c r="J3" s="508"/>
      <c r="K3" s="507"/>
      <c r="L3" s="539"/>
    </row>
    <row r="4" spans="1:18" ht="20.100000000000001" customHeight="1">
      <c r="A4" s="214"/>
      <c r="C4" s="284"/>
      <c r="D4" s="545"/>
      <c r="E4" s="545"/>
      <c r="F4" s="546"/>
      <c r="G4" s="534"/>
      <c r="H4" s="508"/>
      <c r="I4" s="507"/>
      <c r="J4" s="508"/>
      <c r="K4" s="507"/>
      <c r="L4" s="540"/>
    </row>
    <row r="5" spans="1:18" ht="20.100000000000001" customHeight="1">
      <c r="A5" s="214"/>
      <c r="C5" s="284"/>
      <c r="D5" s="545"/>
      <c r="E5" s="545"/>
      <c r="F5" s="546"/>
      <c r="G5" s="534"/>
      <c r="H5" s="508"/>
      <c r="I5" s="507"/>
      <c r="J5" s="508"/>
      <c r="K5" s="507"/>
      <c r="L5" s="540"/>
    </row>
    <row r="6" spans="1:18" ht="20.100000000000001" customHeight="1">
      <c r="A6" s="214"/>
      <c r="C6" s="282"/>
      <c r="D6" s="448"/>
      <c r="E6" s="448"/>
      <c r="F6" s="546"/>
      <c r="G6" s="542"/>
      <c r="H6" s="508"/>
      <c r="I6" s="508"/>
      <c r="J6" s="508"/>
      <c r="K6" s="508"/>
      <c r="L6" s="541"/>
    </row>
    <row r="7" spans="1:18" ht="20.100000000000001" customHeight="1">
      <c r="A7" s="214"/>
      <c r="C7" s="281" t="s">
        <v>13</v>
      </c>
      <c r="D7" s="543" t="s">
        <v>539</v>
      </c>
      <c r="E7" s="543"/>
      <c r="F7" s="544"/>
      <c r="G7" s="534"/>
      <c r="H7" s="508"/>
      <c r="I7" s="507"/>
      <c r="J7" s="508"/>
      <c r="K7" s="507"/>
      <c r="L7" s="539"/>
    </row>
    <row r="8" spans="1:18" ht="20.100000000000001" customHeight="1">
      <c r="A8" s="214"/>
      <c r="C8" s="284"/>
      <c r="D8" s="545"/>
      <c r="E8" s="545"/>
      <c r="F8" s="546"/>
      <c r="G8" s="534"/>
      <c r="H8" s="508"/>
      <c r="I8" s="507"/>
      <c r="J8" s="508"/>
      <c r="K8" s="507"/>
      <c r="L8" s="540"/>
    </row>
    <row r="9" spans="1:18" ht="20.100000000000001" customHeight="1">
      <c r="A9" s="214"/>
      <c r="C9" s="284"/>
      <c r="D9" s="545"/>
      <c r="E9" s="545"/>
      <c r="F9" s="546"/>
      <c r="G9" s="534"/>
      <c r="H9" s="508"/>
      <c r="I9" s="507"/>
      <c r="J9" s="508"/>
      <c r="K9" s="507"/>
      <c r="L9" s="540"/>
    </row>
    <row r="10" spans="1:18" ht="20.100000000000001" customHeight="1">
      <c r="A10" s="214"/>
      <c r="C10" s="282"/>
      <c r="D10" s="448"/>
      <c r="E10" s="448"/>
      <c r="F10" s="546"/>
      <c r="G10" s="542"/>
      <c r="H10" s="508"/>
      <c r="I10" s="508"/>
      <c r="J10" s="508"/>
      <c r="K10" s="508"/>
      <c r="L10" s="541"/>
    </row>
    <row r="11" spans="1:18" ht="20.100000000000001" customHeight="1">
      <c r="A11" s="214"/>
      <c r="C11" s="281" t="s">
        <v>14</v>
      </c>
      <c r="D11" s="543" t="s">
        <v>540</v>
      </c>
      <c r="E11" s="543"/>
      <c r="F11" s="544"/>
      <c r="G11" s="534"/>
      <c r="H11" s="508"/>
      <c r="I11" s="507"/>
      <c r="J11" s="508"/>
      <c r="K11" s="507"/>
      <c r="L11" s="507"/>
    </row>
    <row r="12" spans="1:18" ht="20.100000000000001" customHeight="1">
      <c r="A12" s="214"/>
      <c r="C12" s="282"/>
      <c r="D12" s="448"/>
      <c r="E12" s="448"/>
      <c r="F12" s="546"/>
      <c r="G12" s="542"/>
      <c r="H12" s="508"/>
      <c r="I12" s="508"/>
      <c r="J12" s="508"/>
      <c r="K12" s="508"/>
      <c r="L12" s="508"/>
    </row>
    <row r="13" spans="1:18" ht="20.100000000000001" customHeight="1">
      <c r="A13" s="214"/>
      <c r="C13" s="281" t="s">
        <v>15</v>
      </c>
      <c r="D13" s="543" t="s">
        <v>541</v>
      </c>
      <c r="E13" s="543"/>
      <c r="F13" s="544"/>
      <c r="G13" s="534"/>
      <c r="H13" s="508"/>
      <c r="I13" s="507"/>
      <c r="J13" s="508"/>
      <c r="K13" s="507"/>
      <c r="L13" s="507"/>
    </row>
    <row r="14" spans="1:18" ht="20.100000000000001" customHeight="1">
      <c r="A14" s="214"/>
      <c r="C14" s="282"/>
      <c r="D14" s="448"/>
      <c r="E14" s="448"/>
      <c r="F14" s="546"/>
      <c r="G14" s="542"/>
      <c r="H14" s="508"/>
      <c r="I14" s="508"/>
      <c r="J14" s="508"/>
      <c r="K14" s="508"/>
      <c r="L14" s="508"/>
    </row>
    <row r="15" spans="1:18" ht="20.100000000000001" customHeight="1">
      <c r="A15" s="214"/>
      <c r="C15" s="281" t="s">
        <v>16</v>
      </c>
      <c r="D15" s="543" t="s">
        <v>542</v>
      </c>
      <c r="E15" s="543"/>
      <c r="F15" s="544"/>
      <c r="G15" s="534"/>
      <c r="H15" s="508"/>
      <c r="I15" s="507"/>
      <c r="J15" s="508"/>
      <c r="K15" s="507"/>
      <c r="L15" s="507"/>
    </row>
    <row r="16" spans="1:18" ht="20.100000000000001" customHeight="1">
      <c r="A16" s="214"/>
      <c r="C16" s="283"/>
      <c r="D16" s="547"/>
      <c r="E16" s="547"/>
      <c r="F16" s="548"/>
      <c r="G16" s="542"/>
      <c r="H16" s="508"/>
      <c r="I16" s="508"/>
      <c r="J16" s="508"/>
      <c r="K16" s="508"/>
      <c r="L16" s="508"/>
    </row>
    <row r="17" spans="1:18" ht="20.100000000000001" customHeight="1">
      <c r="A17" s="214"/>
      <c r="C17" s="284" t="s">
        <v>17</v>
      </c>
      <c r="D17" s="448" t="s">
        <v>974</v>
      </c>
      <c r="E17" s="448"/>
      <c r="F17" s="546"/>
      <c r="G17" s="534"/>
      <c r="H17" s="508"/>
      <c r="I17" s="507"/>
      <c r="J17" s="508"/>
      <c r="K17" s="507"/>
      <c r="L17" s="507"/>
    </row>
    <row r="18" spans="1:18" ht="20.100000000000001" customHeight="1">
      <c r="A18" s="214"/>
      <c r="C18" s="283"/>
      <c r="D18" s="547"/>
      <c r="E18" s="547"/>
      <c r="F18" s="548"/>
      <c r="G18" s="542"/>
      <c r="H18" s="508"/>
      <c r="I18" s="508"/>
      <c r="J18" s="508"/>
      <c r="K18" s="508"/>
      <c r="L18" s="508"/>
    </row>
    <row r="19" spans="1:18" ht="20.100000000000001" customHeight="1">
      <c r="A19" s="214"/>
      <c r="C19" s="284" t="s">
        <v>18</v>
      </c>
      <c r="D19" s="448" t="s">
        <v>975</v>
      </c>
      <c r="E19" s="448"/>
      <c r="F19" s="546"/>
      <c r="G19" s="534"/>
      <c r="H19" s="508"/>
      <c r="I19" s="507"/>
      <c r="J19" s="508"/>
      <c r="K19" s="507"/>
      <c r="L19" s="507"/>
    </row>
    <row r="20" spans="1:18" ht="20.100000000000001" customHeight="1">
      <c r="A20" s="214"/>
      <c r="C20" s="283"/>
      <c r="D20" s="547"/>
      <c r="E20" s="547"/>
      <c r="F20" s="548"/>
      <c r="G20" s="542"/>
      <c r="H20" s="508"/>
      <c r="I20" s="508"/>
      <c r="J20" s="508"/>
      <c r="K20" s="508"/>
      <c r="L20" s="508"/>
    </row>
    <row r="21" spans="1:18" ht="20.100000000000001" customHeight="1">
      <c r="A21" s="214"/>
      <c r="C21" s="285" t="s">
        <v>19</v>
      </c>
      <c r="D21" s="448" t="s">
        <v>543</v>
      </c>
      <c r="E21" s="448"/>
      <c r="F21" s="546"/>
      <c r="G21" s="549"/>
      <c r="H21" s="508"/>
      <c r="I21" s="507"/>
      <c r="J21" s="507"/>
      <c r="K21" s="508"/>
      <c r="L21" s="508"/>
    </row>
    <row r="22" spans="1:18" ht="60" customHeight="1">
      <c r="A22" s="214"/>
      <c r="C22" s="286"/>
      <c r="D22" s="547"/>
      <c r="E22" s="547"/>
      <c r="F22" s="548"/>
      <c r="G22" s="542"/>
      <c r="H22" s="508"/>
      <c r="I22" s="507"/>
      <c r="J22" s="507"/>
      <c r="K22" s="508"/>
      <c r="L22" s="508"/>
    </row>
    <row r="23" spans="1:18" ht="30" customHeight="1">
      <c r="A23" s="214"/>
      <c r="C23" s="283" t="s">
        <v>20</v>
      </c>
      <c r="D23" s="547" t="s">
        <v>544</v>
      </c>
      <c r="E23" s="547"/>
      <c r="F23" s="548"/>
      <c r="G23" s="534"/>
      <c r="H23" s="508"/>
      <c r="I23" s="507"/>
      <c r="J23" s="508"/>
      <c r="K23" s="338"/>
      <c r="L23" s="338"/>
    </row>
    <row r="24" spans="1:18" ht="20.100000000000001" customHeight="1">
      <c r="A24" s="214"/>
      <c r="C24" s="284" t="s">
        <v>359</v>
      </c>
      <c r="D24" s="448" t="s">
        <v>545</v>
      </c>
      <c r="E24" s="448"/>
      <c r="F24" s="546"/>
      <c r="G24" s="534"/>
      <c r="H24" s="507"/>
      <c r="I24" s="507"/>
      <c r="J24" s="507"/>
      <c r="K24" s="508"/>
      <c r="L24" s="508"/>
    </row>
    <row r="25" spans="1:18" ht="57.95" customHeight="1">
      <c r="A25" s="214"/>
      <c r="C25" s="283"/>
      <c r="D25" s="547"/>
      <c r="E25" s="547"/>
      <c r="F25" s="548"/>
      <c r="G25" s="534"/>
      <c r="H25" s="507"/>
      <c r="I25" s="507"/>
      <c r="J25" s="507"/>
      <c r="K25" s="508"/>
      <c r="L25" s="508"/>
    </row>
    <row r="26" spans="1:18" ht="30" customHeight="1">
      <c r="A26" s="214"/>
      <c r="C26" s="283" t="s">
        <v>360</v>
      </c>
      <c r="D26" s="547" t="s">
        <v>546</v>
      </c>
      <c r="E26" s="547"/>
      <c r="F26" s="548"/>
      <c r="G26" s="507"/>
      <c r="H26" s="508"/>
      <c r="I26" s="507"/>
      <c r="J26" s="508"/>
      <c r="K26" s="338"/>
      <c r="L26" s="338"/>
    </row>
    <row r="27" spans="1:18" ht="6.75" customHeight="1">
      <c r="A27" s="214"/>
      <c r="C27" s="166"/>
      <c r="D27" s="166"/>
      <c r="E27" s="166"/>
      <c r="F27" s="166"/>
      <c r="G27" s="166"/>
      <c r="H27" s="166"/>
      <c r="I27" s="166"/>
      <c r="J27" s="166"/>
      <c r="K27" s="166"/>
      <c r="L27" s="166"/>
    </row>
    <row r="28" spans="1:18" ht="30" customHeight="1">
      <c r="B28" s="250">
        <v>9</v>
      </c>
      <c r="C28" s="550" t="s">
        <v>547</v>
      </c>
      <c r="D28" s="550"/>
      <c r="E28" s="550"/>
      <c r="F28" s="550"/>
      <c r="G28" s="550"/>
      <c r="H28" s="550"/>
      <c r="I28" s="550"/>
      <c r="J28" s="550"/>
      <c r="K28" s="550"/>
      <c r="L28" s="550"/>
      <c r="N28" s="332"/>
      <c r="O28" s="332"/>
      <c r="P28" s="332"/>
      <c r="Q28" s="332"/>
      <c r="R28" s="332"/>
    </row>
    <row r="29" spans="1:18" ht="39.950000000000003" customHeight="1">
      <c r="B29" s="332">
        <v>9.1</v>
      </c>
      <c r="C29" s="463" t="s">
        <v>548</v>
      </c>
      <c r="D29" s="463"/>
      <c r="E29" s="463"/>
      <c r="F29" s="463"/>
      <c r="G29" s="463"/>
      <c r="H29" s="463"/>
      <c r="I29" s="463"/>
      <c r="J29" s="463"/>
      <c r="K29" s="463"/>
      <c r="L29" s="463"/>
      <c r="N29" s="332"/>
      <c r="O29" s="332"/>
      <c r="P29" s="332"/>
      <c r="Q29" s="332"/>
      <c r="R29" s="332"/>
    </row>
    <row r="30" spans="1:18" ht="20.100000000000001" customHeight="1">
      <c r="B30" s="332"/>
      <c r="C30" s="332"/>
      <c r="D30" s="332" t="s">
        <v>976</v>
      </c>
      <c r="E30" s="332"/>
      <c r="F30" s="457" t="s">
        <v>549</v>
      </c>
      <c r="G30" s="457"/>
      <c r="H30" s="457"/>
      <c r="I30" s="457"/>
      <c r="J30" s="457"/>
      <c r="K30" s="457"/>
      <c r="L30" s="457"/>
      <c r="N30" s="332"/>
      <c r="O30" s="332"/>
      <c r="P30" s="332"/>
      <c r="Q30" s="332"/>
      <c r="R30" s="332"/>
    </row>
    <row r="31" spans="1:18" ht="20.100000000000001" customHeight="1">
      <c r="B31" s="332"/>
      <c r="C31" s="332"/>
      <c r="D31" s="332"/>
      <c r="E31" s="332"/>
      <c r="F31" s="457"/>
      <c r="G31" s="457"/>
      <c r="H31" s="457"/>
      <c r="I31" s="457"/>
      <c r="J31" s="457"/>
      <c r="K31" s="457"/>
      <c r="L31" s="457"/>
      <c r="N31" s="332"/>
      <c r="O31" s="332"/>
      <c r="P31" s="332"/>
      <c r="Q31" s="332"/>
      <c r="R31" s="332"/>
    </row>
    <row r="32" spans="1:18" ht="18" customHeight="1">
      <c r="B32" s="332"/>
      <c r="C32" s="332"/>
      <c r="D32" s="332"/>
      <c r="E32" s="537"/>
      <c r="F32" s="537"/>
      <c r="G32" s="537"/>
      <c r="H32" s="537"/>
      <c r="I32" s="537"/>
      <c r="J32" s="537"/>
      <c r="K32" s="537"/>
      <c r="L32" s="537"/>
      <c r="N32" s="332"/>
      <c r="O32" s="332"/>
      <c r="P32" s="332"/>
      <c r="Q32" s="332"/>
      <c r="R32" s="332"/>
    </row>
    <row r="33" spans="2:18" ht="18" customHeight="1">
      <c r="B33" s="332"/>
      <c r="C33" s="332"/>
      <c r="E33" s="537"/>
      <c r="F33" s="537"/>
      <c r="G33" s="537"/>
      <c r="H33" s="537"/>
      <c r="I33" s="537"/>
      <c r="J33" s="537"/>
      <c r="K33" s="537"/>
      <c r="L33" s="537"/>
      <c r="N33" s="332"/>
      <c r="O33" s="332"/>
      <c r="P33" s="332"/>
      <c r="Q33" s="332"/>
      <c r="R33" s="332"/>
    </row>
    <row r="34" spans="2:18" ht="18" customHeight="1">
      <c r="B34" s="332"/>
      <c r="C34" s="231"/>
      <c r="D34" s="231"/>
      <c r="E34" s="455"/>
      <c r="F34" s="455"/>
      <c r="G34" s="455"/>
      <c r="H34" s="455"/>
      <c r="I34" s="455"/>
      <c r="J34" s="455"/>
      <c r="K34" s="455"/>
      <c r="L34" s="455"/>
      <c r="N34" s="332"/>
      <c r="O34" s="332"/>
      <c r="P34" s="332"/>
      <c r="Q34" s="332"/>
      <c r="R34" s="332"/>
    </row>
    <row r="35" spans="2:18" ht="39.950000000000003" customHeight="1">
      <c r="B35" s="332">
        <v>9.1999999999999993</v>
      </c>
      <c r="C35" s="515" t="s">
        <v>550</v>
      </c>
      <c r="D35" s="515"/>
      <c r="E35" s="515"/>
      <c r="F35" s="515"/>
      <c r="G35" s="515"/>
      <c r="H35" s="515"/>
      <c r="I35" s="515"/>
      <c r="J35" s="515"/>
      <c r="K35" s="515"/>
      <c r="L35" s="515"/>
      <c r="N35" s="332"/>
      <c r="O35" s="332"/>
      <c r="P35" s="332"/>
      <c r="Q35" s="332"/>
      <c r="R35" s="332"/>
    </row>
    <row r="36" spans="2:18" ht="20.100000000000001" customHeight="1">
      <c r="B36" s="332"/>
      <c r="C36" s="332"/>
      <c r="D36" s="339" t="s">
        <v>976</v>
      </c>
      <c r="E36" s="332"/>
      <c r="F36" s="463" t="s">
        <v>551</v>
      </c>
      <c r="G36" s="463"/>
      <c r="H36" s="463"/>
      <c r="I36" s="463"/>
      <c r="J36" s="463"/>
      <c r="K36" s="463"/>
      <c r="L36" s="463"/>
      <c r="N36" s="332"/>
      <c r="O36" s="332"/>
      <c r="P36" s="332"/>
      <c r="Q36" s="332"/>
      <c r="R36" s="332"/>
    </row>
    <row r="37" spans="2:18" ht="20.100000000000001" customHeight="1">
      <c r="B37" s="332"/>
      <c r="C37" s="339"/>
      <c r="D37" s="339"/>
      <c r="E37" s="339"/>
      <c r="F37" s="463"/>
      <c r="G37" s="463"/>
      <c r="H37" s="463"/>
      <c r="I37" s="463"/>
      <c r="J37" s="463"/>
      <c r="K37" s="463"/>
      <c r="L37" s="463"/>
      <c r="N37" s="332"/>
      <c r="O37" s="332"/>
      <c r="P37" s="332"/>
      <c r="Q37" s="332"/>
      <c r="R37" s="332"/>
    </row>
    <row r="38" spans="2:18" ht="18" customHeight="1">
      <c r="B38" s="332"/>
      <c r="C38" s="339"/>
      <c r="D38" s="339"/>
      <c r="E38" s="505"/>
      <c r="F38" s="505"/>
      <c r="G38" s="505"/>
      <c r="H38" s="505"/>
      <c r="I38" s="505"/>
      <c r="J38" s="505"/>
      <c r="K38" s="505"/>
      <c r="L38" s="505"/>
      <c r="N38" s="332"/>
      <c r="O38" s="332"/>
      <c r="P38" s="332"/>
      <c r="Q38" s="332"/>
      <c r="R38" s="332"/>
    </row>
    <row r="39" spans="2:18" ht="18" customHeight="1">
      <c r="B39" s="332"/>
      <c r="C39" s="339"/>
      <c r="D39" s="339"/>
      <c r="E39" s="505"/>
      <c r="F39" s="505"/>
      <c r="G39" s="505"/>
      <c r="H39" s="505"/>
      <c r="I39" s="505"/>
      <c r="J39" s="505"/>
      <c r="K39" s="505"/>
      <c r="L39" s="505"/>
      <c r="N39" s="332"/>
      <c r="O39" s="332"/>
      <c r="P39" s="332"/>
      <c r="Q39" s="332"/>
      <c r="R39" s="332"/>
    </row>
    <row r="40" spans="2:18" ht="18" customHeight="1">
      <c r="B40" s="332"/>
      <c r="C40" s="256"/>
      <c r="D40" s="256"/>
      <c r="E40" s="506"/>
      <c r="F40" s="506"/>
      <c r="G40" s="506"/>
      <c r="H40" s="506"/>
      <c r="I40" s="506"/>
      <c r="J40" s="506"/>
      <c r="K40" s="506"/>
      <c r="L40" s="506"/>
      <c r="N40" s="332"/>
      <c r="O40" s="332"/>
      <c r="P40" s="332"/>
      <c r="Q40" s="332"/>
      <c r="R40" s="332"/>
    </row>
    <row r="41" spans="2:18" ht="39.950000000000003" customHeight="1">
      <c r="B41" s="332">
        <v>9.3000000000000007</v>
      </c>
      <c r="C41" s="515" t="s">
        <v>552</v>
      </c>
      <c r="D41" s="515"/>
      <c r="E41" s="515"/>
      <c r="F41" s="515"/>
      <c r="G41" s="515"/>
      <c r="H41" s="515"/>
      <c r="I41" s="515"/>
      <c r="J41" s="515"/>
      <c r="K41" s="515"/>
      <c r="L41" s="515"/>
      <c r="N41" s="332"/>
      <c r="O41" s="332"/>
      <c r="P41" s="332"/>
      <c r="Q41" s="332"/>
      <c r="R41" s="332"/>
    </row>
    <row r="42" spans="2:18" ht="20.100000000000001" customHeight="1">
      <c r="B42" s="332"/>
      <c r="C42" s="332"/>
      <c r="D42" s="332" t="s">
        <v>976</v>
      </c>
      <c r="E42" s="332"/>
      <c r="F42" s="457" t="s">
        <v>960</v>
      </c>
      <c r="G42" s="457"/>
      <c r="H42" s="457"/>
      <c r="I42" s="457"/>
      <c r="J42" s="457"/>
      <c r="K42" s="457"/>
      <c r="L42" s="457"/>
      <c r="N42" s="332"/>
      <c r="O42" s="332"/>
      <c r="P42" s="332"/>
      <c r="Q42" s="332"/>
      <c r="R42" s="332"/>
    </row>
    <row r="43" spans="2:18" ht="20.100000000000001" customHeight="1">
      <c r="B43" s="332"/>
      <c r="C43" s="332"/>
      <c r="D43" s="332"/>
      <c r="E43" s="332"/>
      <c r="F43" s="457"/>
      <c r="G43" s="457"/>
      <c r="H43" s="457"/>
      <c r="I43" s="457"/>
      <c r="J43" s="457"/>
      <c r="K43" s="457"/>
      <c r="L43" s="457"/>
      <c r="N43" s="332"/>
      <c r="O43" s="332"/>
      <c r="P43" s="332"/>
      <c r="Q43" s="332"/>
      <c r="R43" s="332"/>
    </row>
    <row r="44" spans="2:18" ht="18" customHeight="1">
      <c r="B44" s="332"/>
      <c r="C44" s="332"/>
      <c r="D44" s="332"/>
      <c r="E44" s="537"/>
      <c r="F44" s="537"/>
      <c r="G44" s="537"/>
      <c r="H44" s="537"/>
      <c r="I44" s="537"/>
      <c r="J44" s="537"/>
      <c r="K44" s="537"/>
      <c r="L44" s="537"/>
      <c r="N44" s="332"/>
      <c r="O44" s="332"/>
      <c r="P44" s="332"/>
      <c r="Q44" s="332"/>
      <c r="R44" s="332"/>
    </row>
    <row r="45" spans="2:18" ht="18" customHeight="1">
      <c r="B45" s="332"/>
      <c r="C45" s="332"/>
      <c r="D45" s="332"/>
      <c r="E45" s="537"/>
      <c r="F45" s="537"/>
      <c r="G45" s="537"/>
      <c r="H45" s="537"/>
      <c r="I45" s="537"/>
      <c r="J45" s="537"/>
      <c r="K45" s="537"/>
      <c r="L45" s="537"/>
      <c r="N45" s="332"/>
      <c r="O45" s="332"/>
      <c r="P45" s="332"/>
      <c r="Q45" s="332"/>
      <c r="R45" s="332"/>
    </row>
    <row r="46" spans="2:18" ht="18" customHeight="1">
      <c r="B46" s="332"/>
      <c r="C46" s="231"/>
      <c r="D46" s="231"/>
      <c r="E46" s="455"/>
      <c r="F46" s="455"/>
      <c r="G46" s="455"/>
      <c r="H46" s="455"/>
      <c r="I46" s="455"/>
      <c r="J46" s="455"/>
      <c r="K46" s="455"/>
      <c r="L46" s="455"/>
      <c r="N46" s="332"/>
      <c r="O46" s="332"/>
      <c r="P46" s="332"/>
      <c r="Q46" s="332"/>
      <c r="R46" s="332"/>
    </row>
    <row r="47" spans="2:18" ht="20.100000000000001" customHeight="1">
      <c r="B47" s="461" t="s">
        <v>1551</v>
      </c>
      <c r="C47" s="461"/>
      <c r="D47" s="461"/>
      <c r="E47" s="461"/>
      <c r="F47" s="461"/>
      <c r="G47" s="461"/>
      <c r="H47" s="461"/>
      <c r="I47" s="461"/>
      <c r="J47" s="461"/>
      <c r="K47" s="461"/>
      <c r="L47" s="461"/>
      <c r="N47" s="332"/>
      <c r="O47" s="332"/>
      <c r="P47" s="332"/>
      <c r="Q47" s="332"/>
      <c r="R47" s="332"/>
    </row>
    <row r="48" spans="2:18">
      <c r="B48" s="332"/>
      <c r="C48" s="332"/>
      <c r="D48" s="332"/>
      <c r="E48" s="332"/>
      <c r="F48" s="332"/>
      <c r="G48" s="332"/>
      <c r="H48" s="332"/>
      <c r="I48" s="332"/>
      <c r="J48" s="332"/>
      <c r="K48" s="332"/>
      <c r="L48" s="332"/>
      <c r="N48" s="332"/>
      <c r="O48" s="332"/>
      <c r="P48" s="332"/>
      <c r="Q48" s="332"/>
      <c r="R48" s="332"/>
    </row>
    <row r="49" spans="2:18">
      <c r="B49" s="332"/>
      <c r="C49" s="332"/>
      <c r="D49" s="332"/>
      <c r="E49" s="332"/>
      <c r="F49" s="332"/>
      <c r="G49" s="332"/>
      <c r="H49" s="332"/>
      <c r="I49" s="332"/>
      <c r="J49" s="332"/>
      <c r="K49" s="332"/>
      <c r="L49" s="332"/>
      <c r="N49" s="332"/>
      <c r="O49" s="332"/>
      <c r="P49" s="332"/>
      <c r="Q49" s="332"/>
      <c r="R49" s="332"/>
    </row>
    <row r="50" spans="2:18">
      <c r="C50" s="332"/>
      <c r="D50" s="332"/>
      <c r="E50" s="332"/>
      <c r="F50" s="332"/>
      <c r="G50" s="332"/>
      <c r="H50" s="332"/>
      <c r="I50" s="332"/>
      <c r="J50" s="332"/>
      <c r="K50" s="332"/>
      <c r="L50" s="332"/>
      <c r="N50" s="332"/>
      <c r="O50" s="332"/>
      <c r="P50" s="332"/>
      <c r="Q50" s="332"/>
      <c r="R50" s="332"/>
    </row>
    <row r="51" spans="2:18">
      <c r="C51" s="332"/>
      <c r="D51" s="332"/>
      <c r="E51" s="332"/>
      <c r="F51" s="332"/>
      <c r="G51" s="332"/>
      <c r="H51" s="332"/>
      <c r="I51" s="332"/>
      <c r="J51" s="332"/>
      <c r="K51" s="332"/>
      <c r="L51" s="332"/>
      <c r="N51" s="332"/>
      <c r="O51" s="332"/>
      <c r="P51" s="332"/>
      <c r="Q51" s="332"/>
      <c r="R51" s="332"/>
    </row>
    <row r="52" spans="2:18">
      <c r="C52" s="332"/>
      <c r="D52" s="332"/>
      <c r="E52" s="332"/>
      <c r="F52" s="332"/>
      <c r="G52" s="332"/>
      <c r="H52" s="332"/>
      <c r="I52" s="332"/>
      <c r="J52" s="332"/>
      <c r="K52" s="332"/>
      <c r="L52" s="332"/>
      <c r="N52" s="332"/>
      <c r="O52" s="332"/>
      <c r="P52" s="332"/>
      <c r="Q52" s="332"/>
      <c r="R52" s="332"/>
    </row>
    <row r="53" spans="2:18">
      <c r="C53" s="332"/>
      <c r="D53" s="332"/>
      <c r="E53" s="332"/>
      <c r="F53" s="332"/>
      <c r="G53" s="332"/>
      <c r="H53" s="332"/>
      <c r="I53" s="332"/>
      <c r="J53" s="332"/>
      <c r="K53" s="332"/>
      <c r="L53" s="332"/>
      <c r="N53" s="332"/>
      <c r="O53" s="332"/>
      <c r="P53" s="332"/>
      <c r="Q53" s="332"/>
      <c r="R53" s="332"/>
    </row>
    <row r="54" spans="2:18">
      <c r="C54" s="332"/>
      <c r="D54" s="332"/>
      <c r="E54" s="332"/>
      <c r="F54" s="332"/>
      <c r="G54" s="332"/>
      <c r="H54" s="332"/>
      <c r="I54" s="332"/>
      <c r="J54" s="332"/>
      <c r="K54" s="332"/>
      <c r="L54" s="332"/>
      <c r="N54" s="332"/>
      <c r="O54" s="332"/>
      <c r="P54" s="332"/>
      <c r="Q54" s="332"/>
      <c r="R54" s="332"/>
    </row>
    <row r="55" spans="2:18">
      <c r="C55" s="332"/>
      <c r="D55" s="332"/>
      <c r="E55" s="332"/>
      <c r="F55" s="332"/>
      <c r="G55" s="332"/>
      <c r="H55" s="332"/>
      <c r="I55" s="332"/>
      <c r="J55" s="332"/>
      <c r="K55" s="332"/>
      <c r="L55" s="332"/>
      <c r="N55" s="332"/>
      <c r="O55" s="332"/>
      <c r="P55" s="332"/>
      <c r="Q55" s="332"/>
      <c r="R55" s="332"/>
    </row>
    <row r="56" spans="2:18">
      <c r="C56" s="332"/>
      <c r="D56" s="332"/>
      <c r="E56" s="332"/>
      <c r="F56" s="332"/>
      <c r="G56" s="332"/>
      <c r="H56" s="332"/>
      <c r="I56" s="332"/>
      <c r="J56" s="332"/>
      <c r="K56" s="332"/>
      <c r="L56" s="332"/>
      <c r="N56" s="332"/>
      <c r="O56" s="332"/>
      <c r="P56" s="332"/>
      <c r="Q56" s="332"/>
      <c r="R56" s="332"/>
    </row>
    <row r="57" spans="2:18">
      <c r="C57" s="332"/>
      <c r="D57" s="332"/>
      <c r="E57" s="332"/>
      <c r="F57" s="332"/>
      <c r="G57" s="332"/>
      <c r="H57" s="332"/>
      <c r="I57" s="332"/>
      <c r="J57" s="332"/>
      <c r="K57" s="332"/>
      <c r="L57" s="332"/>
      <c r="N57" s="332"/>
      <c r="O57" s="332"/>
      <c r="P57" s="332"/>
      <c r="Q57" s="332"/>
      <c r="R57" s="332"/>
    </row>
    <row r="58" spans="2:18">
      <c r="C58" s="332"/>
      <c r="D58" s="332"/>
      <c r="E58" s="332"/>
      <c r="F58" s="332"/>
      <c r="G58" s="332"/>
      <c r="H58" s="332"/>
      <c r="I58" s="332"/>
      <c r="J58" s="332"/>
      <c r="K58" s="332"/>
      <c r="L58" s="332"/>
      <c r="N58" s="332"/>
      <c r="O58" s="332"/>
      <c r="P58" s="332"/>
      <c r="Q58" s="332"/>
      <c r="R58" s="332"/>
    </row>
    <row r="59" spans="2:18">
      <c r="C59" s="332"/>
      <c r="D59" s="332"/>
      <c r="E59" s="332"/>
      <c r="F59" s="332"/>
      <c r="G59" s="332"/>
      <c r="H59" s="332"/>
      <c r="I59" s="332"/>
      <c r="J59" s="332"/>
      <c r="K59" s="332"/>
      <c r="L59" s="332"/>
      <c r="N59" s="332"/>
      <c r="O59" s="332"/>
      <c r="P59" s="332"/>
      <c r="Q59" s="332"/>
      <c r="R59" s="332"/>
    </row>
    <row r="60" spans="2:18">
      <c r="C60" s="332"/>
      <c r="D60" s="332"/>
      <c r="E60" s="332"/>
      <c r="F60" s="332"/>
      <c r="G60" s="332"/>
      <c r="H60" s="332"/>
      <c r="I60" s="332"/>
      <c r="J60" s="332"/>
      <c r="K60" s="332"/>
      <c r="L60" s="332"/>
      <c r="N60" s="332"/>
      <c r="O60" s="332"/>
      <c r="P60" s="332"/>
      <c r="Q60" s="332"/>
      <c r="R60" s="332"/>
    </row>
    <row r="61" spans="2:18">
      <c r="C61" s="332"/>
      <c r="D61" s="332"/>
      <c r="E61" s="332"/>
      <c r="F61" s="332"/>
      <c r="G61" s="332"/>
      <c r="H61" s="332"/>
      <c r="I61" s="332"/>
      <c r="J61" s="332"/>
      <c r="K61" s="332"/>
      <c r="L61" s="332"/>
      <c r="N61" s="332"/>
      <c r="O61" s="332"/>
      <c r="P61" s="332"/>
      <c r="Q61" s="332"/>
      <c r="R61" s="332"/>
    </row>
    <row r="62" spans="2:18">
      <c r="C62" s="332"/>
      <c r="D62" s="332"/>
      <c r="E62" s="332"/>
      <c r="F62" s="332"/>
      <c r="G62" s="332"/>
      <c r="H62" s="332"/>
      <c r="I62" s="332"/>
      <c r="J62" s="332"/>
      <c r="K62" s="332"/>
      <c r="L62" s="332"/>
      <c r="N62" s="332"/>
      <c r="O62" s="332"/>
      <c r="P62" s="332"/>
      <c r="Q62" s="332"/>
      <c r="R62" s="332"/>
    </row>
    <row r="63" spans="2:18">
      <c r="C63" s="332"/>
      <c r="D63" s="332"/>
      <c r="E63" s="332"/>
      <c r="F63" s="332"/>
      <c r="G63" s="332"/>
      <c r="H63" s="332"/>
      <c r="I63" s="332"/>
      <c r="J63" s="332"/>
      <c r="K63" s="332"/>
      <c r="L63" s="332"/>
      <c r="N63" s="332"/>
      <c r="O63" s="332"/>
      <c r="P63" s="332"/>
      <c r="Q63" s="332"/>
      <c r="R63" s="332"/>
    </row>
    <row r="64" spans="2:18">
      <c r="C64" s="332"/>
      <c r="D64" s="332"/>
      <c r="E64" s="332"/>
      <c r="F64" s="332"/>
      <c r="G64" s="332"/>
      <c r="H64" s="332"/>
      <c r="I64" s="332"/>
      <c r="J64" s="332"/>
      <c r="K64" s="332"/>
      <c r="L64" s="332"/>
      <c r="N64" s="332"/>
      <c r="O64" s="332"/>
      <c r="P64" s="332"/>
      <c r="Q64" s="332"/>
      <c r="R64" s="332"/>
    </row>
    <row r="65" spans="3:18">
      <c r="C65" s="332"/>
      <c r="D65" s="332"/>
      <c r="E65" s="332"/>
      <c r="F65" s="332"/>
      <c r="G65" s="332"/>
      <c r="H65" s="332"/>
      <c r="I65" s="332"/>
      <c r="J65" s="332"/>
      <c r="K65" s="332"/>
      <c r="L65" s="332"/>
      <c r="N65" s="332"/>
      <c r="O65" s="332"/>
      <c r="P65" s="332"/>
      <c r="Q65" s="332"/>
      <c r="R65" s="332"/>
    </row>
    <row r="66" spans="3:18">
      <c r="C66" s="332"/>
      <c r="D66" s="332"/>
      <c r="E66" s="332"/>
      <c r="F66" s="332"/>
      <c r="G66" s="332"/>
      <c r="H66" s="332"/>
      <c r="I66" s="332"/>
      <c r="J66" s="332"/>
      <c r="K66" s="332"/>
      <c r="L66" s="332"/>
      <c r="N66" s="332"/>
      <c r="O66" s="332"/>
      <c r="P66" s="332"/>
      <c r="Q66" s="332"/>
      <c r="R66" s="332"/>
    </row>
    <row r="67" spans="3:18">
      <c r="C67" s="332"/>
      <c r="D67" s="332"/>
      <c r="E67" s="332"/>
      <c r="F67" s="332"/>
      <c r="G67" s="332"/>
      <c r="H67" s="332"/>
      <c r="I67" s="332"/>
      <c r="J67" s="332"/>
      <c r="K67" s="332"/>
      <c r="L67" s="332"/>
      <c r="N67" s="332"/>
      <c r="O67" s="332"/>
      <c r="P67" s="332"/>
      <c r="Q67" s="332"/>
      <c r="R67" s="332"/>
    </row>
    <row r="68" spans="3:18">
      <c r="C68" s="332"/>
      <c r="D68" s="332"/>
      <c r="E68" s="332"/>
      <c r="F68" s="332"/>
      <c r="G68" s="332"/>
      <c r="H68" s="332"/>
      <c r="I68" s="332"/>
      <c r="J68" s="332"/>
      <c r="K68" s="332"/>
      <c r="L68" s="332"/>
      <c r="N68" s="332"/>
      <c r="O68" s="332"/>
      <c r="P68" s="332"/>
      <c r="Q68" s="332"/>
      <c r="R68" s="332"/>
    </row>
    <row r="69" spans="3:18">
      <c r="C69" s="332"/>
      <c r="D69" s="332"/>
      <c r="E69" s="332"/>
      <c r="F69" s="332"/>
      <c r="G69" s="332"/>
      <c r="H69" s="332"/>
      <c r="I69" s="332"/>
      <c r="J69" s="332"/>
      <c r="K69" s="332"/>
      <c r="L69" s="332"/>
      <c r="N69" s="332"/>
      <c r="O69" s="332"/>
      <c r="P69" s="332"/>
      <c r="Q69" s="332"/>
      <c r="R69" s="332"/>
    </row>
    <row r="70" spans="3:18">
      <c r="C70" s="332"/>
      <c r="D70" s="332"/>
      <c r="E70" s="332"/>
      <c r="F70" s="332"/>
      <c r="G70" s="332"/>
      <c r="H70" s="332"/>
      <c r="I70" s="332"/>
      <c r="J70" s="332"/>
      <c r="K70" s="332"/>
      <c r="L70" s="332"/>
      <c r="N70" s="332"/>
      <c r="O70" s="332"/>
      <c r="P70" s="332"/>
      <c r="Q70" s="332"/>
      <c r="R70" s="332"/>
    </row>
    <row r="71" spans="3:18">
      <c r="C71" s="332"/>
      <c r="D71" s="332"/>
      <c r="E71" s="332"/>
      <c r="F71" s="332"/>
      <c r="G71" s="332"/>
      <c r="H71" s="332"/>
      <c r="I71" s="332"/>
      <c r="J71" s="332"/>
      <c r="K71" s="332"/>
      <c r="L71" s="332"/>
      <c r="N71" s="332"/>
      <c r="O71" s="332"/>
      <c r="P71" s="332"/>
      <c r="Q71" s="332"/>
      <c r="R71" s="332"/>
    </row>
    <row r="72" spans="3:18">
      <c r="C72" s="332"/>
      <c r="D72" s="332"/>
      <c r="E72" s="332"/>
      <c r="F72" s="332"/>
      <c r="G72" s="332"/>
      <c r="H72" s="332"/>
      <c r="I72" s="332"/>
      <c r="J72" s="332"/>
      <c r="K72" s="332"/>
      <c r="L72" s="332"/>
      <c r="N72" s="332"/>
      <c r="O72" s="332"/>
      <c r="P72" s="332"/>
      <c r="Q72" s="332"/>
      <c r="R72" s="332"/>
    </row>
    <row r="73" spans="3:18">
      <c r="C73" s="332"/>
      <c r="D73" s="332"/>
      <c r="E73" s="332"/>
      <c r="F73" s="332"/>
      <c r="G73" s="332"/>
      <c r="H73" s="332"/>
      <c r="I73" s="332"/>
      <c r="J73" s="332"/>
      <c r="K73" s="332"/>
      <c r="L73" s="332"/>
      <c r="N73" s="332"/>
      <c r="O73" s="332"/>
      <c r="P73" s="332"/>
      <c r="Q73" s="332"/>
      <c r="R73" s="332"/>
    </row>
    <row r="74" spans="3:18">
      <c r="C74" s="332"/>
      <c r="D74" s="332"/>
      <c r="E74" s="332"/>
      <c r="F74" s="332"/>
      <c r="G74" s="332"/>
      <c r="H74" s="332"/>
      <c r="I74" s="332"/>
      <c r="J74" s="332"/>
      <c r="K74" s="332"/>
      <c r="L74" s="332"/>
      <c r="N74" s="332"/>
      <c r="O74" s="332"/>
      <c r="P74" s="332"/>
      <c r="Q74" s="332"/>
      <c r="R74" s="332"/>
    </row>
    <row r="75" spans="3:18">
      <c r="C75" s="332"/>
      <c r="D75" s="332"/>
      <c r="E75" s="332"/>
      <c r="F75" s="332"/>
      <c r="G75" s="332"/>
      <c r="H75" s="332"/>
      <c r="I75" s="332"/>
      <c r="J75" s="332"/>
      <c r="K75" s="332"/>
      <c r="L75" s="332"/>
      <c r="N75" s="332"/>
      <c r="O75" s="332"/>
      <c r="P75" s="332"/>
      <c r="Q75" s="332"/>
      <c r="R75" s="332"/>
    </row>
    <row r="76" spans="3:18">
      <c r="C76" s="332"/>
      <c r="D76" s="332"/>
      <c r="E76" s="332"/>
      <c r="F76" s="332"/>
      <c r="G76" s="332"/>
      <c r="H76" s="332"/>
      <c r="I76" s="332"/>
      <c r="J76" s="332"/>
      <c r="K76" s="332"/>
      <c r="L76" s="332"/>
      <c r="N76" s="332"/>
      <c r="O76" s="332"/>
      <c r="P76" s="332"/>
      <c r="Q76" s="332"/>
      <c r="R76" s="332"/>
    </row>
    <row r="77" spans="3:18">
      <c r="C77" s="332"/>
      <c r="D77" s="332"/>
      <c r="E77" s="332"/>
      <c r="F77" s="332"/>
      <c r="G77" s="332"/>
      <c r="H77" s="332"/>
      <c r="I77" s="332"/>
      <c r="J77" s="332"/>
      <c r="K77" s="332"/>
      <c r="L77" s="332"/>
      <c r="N77" s="332"/>
      <c r="O77" s="332"/>
      <c r="P77" s="332"/>
      <c r="Q77" s="332"/>
      <c r="R77" s="332"/>
    </row>
    <row r="78" spans="3:18">
      <c r="C78" s="332"/>
      <c r="D78" s="332"/>
      <c r="E78" s="332"/>
      <c r="F78" s="332"/>
      <c r="G78" s="332"/>
      <c r="H78" s="332"/>
      <c r="I78" s="332"/>
      <c r="J78" s="332"/>
      <c r="K78" s="332"/>
      <c r="L78" s="332"/>
      <c r="N78" s="332"/>
      <c r="O78" s="332"/>
      <c r="P78" s="332"/>
      <c r="Q78" s="332"/>
      <c r="R78" s="332"/>
    </row>
    <row r="79" spans="3:18">
      <c r="C79" s="332"/>
      <c r="D79" s="332"/>
      <c r="E79" s="332"/>
      <c r="F79" s="332"/>
      <c r="G79" s="332"/>
      <c r="H79" s="332"/>
      <c r="I79" s="332"/>
      <c r="J79" s="332"/>
      <c r="K79" s="332"/>
      <c r="L79" s="332"/>
      <c r="N79" s="332"/>
      <c r="O79" s="332"/>
      <c r="P79" s="332"/>
      <c r="Q79" s="332"/>
      <c r="R79" s="332"/>
    </row>
    <row r="80" spans="3:18">
      <c r="C80" s="332"/>
      <c r="D80" s="332"/>
      <c r="E80" s="332"/>
      <c r="F80" s="332"/>
      <c r="G80" s="332"/>
      <c r="H80" s="332"/>
      <c r="I80" s="332"/>
      <c r="J80" s="332"/>
      <c r="K80" s="332"/>
      <c r="L80" s="332"/>
      <c r="N80" s="332"/>
      <c r="O80" s="332"/>
      <c r="P80" s="332"/>
      <c r="Q80" s="332"/>
      <c r="R80" s="332"/>
    </row>
    <row r="81" spans="3:18">
      <c r="C81" s="332"/>
      <c r="D81" s="332"/>
      <c r="E81" s="332"/>
      <c r="F81" s="332"/>
      <c r="G81" s="332"/>
      <c r="H81" s="332"/>
      <c r="I81" s="332"/>
      <c r="J81" s="332"/>
      <c r="K81" s="332"/>
      <c r="L81" s="332"/>
      <c r="N81" s="332"/>
      <c r="O81" s="332"/>
      <c r="P81" s="332"/>
      <c r="Q81" s="332"/>
      <c r="R81" s="332"/>
    </row>
    <row r="82" spans="3:18">
      <c r="C82" s="332"/>
      <c r="D82" s="332"/>
      <c r="E82" s="332"/>
      <c r="F82" s="332"/>
      <c r="G82" s="332"/>
      <c r="H82" s="332"/>
      <c r="I82" s="332"/>
      <c r="J82" s="332"/>
      <c r="K82" s="332"/>
      <c r="L82" s="332"/>
      <c r="N82" s="332"/>
      <c r="O82" s="332"/>
      <c r="P82" s="332"/>
      <c r="Q82" s="332"/>
      <c r="R82" s="332"/>
    </row>
    <row r="83" spans="3:18">
      <c r="C83" s="332"/>
      <c r="D83" s="332"/>
      <c r="E83" s="332"/>
      <c r="F83" s="332"/>
      <c r="G83" s="332"/>
      <c r="H83" s="332"/>
      <c r="I83" s="332"/>
      <c r="J83" s="332"/>
      <c r="K83" s="332"/>
      <c r="L83" s="332"/>
      <c r="N83" s="332"/>
      <c r="O83" s="332"/>
      <c r="P83" s="332"/>
      <c r="Q83" s="332"/>
      <c r="R83" s="332"/>
    </row>
    <row r="84" spans="3:18">
      <c r="C84" s="332"/>
      <c r="D84" s="332"/>
      <c r="E84" s="332"/>
      <c r="F84" s="332"/>
      <c r="G84" s="332"/>
      <c r="H84" s="332"/>
      <c r="I84" s="332"/>
      <c r="J84" s="332"/>
      <c r="K84" s="332"/>
      <c r="L84" s="332"/>
      <c r="N84" s="332"/>
      <c r="O84" s="332"/>
      <c r="P84" s="332"/>
      <c r="Q84" s="332"/>
      <c r="R84" s="332"/>
    </row>
  </sheetData>
  <sheetProtection algorithmName="SHA-512" hashValue="pk3mWxvQYJDu+i1ZkvLMaA70P0zsY9rYIt5i5ysqnEOAMFJscX2F0qFidNAUL4xGf1YT7UzfwtwlLSq+kakZrA==" saltValue="t9FypxoXJMpHJBQSz7JzzA==" spinCount="100000" sheet="1" objects="1" scenarios="1" selectLockedCells="1"/>
  <protectedRanges>
    <protectedRange sqref="C30:C33 E31:L33 E37:L39 C37:C39 C43:C45 E43:L45 F30:L30 F36:L36 F42:L42" name="範圍1"/>
    <protectedRange sqref="C34:L35 C29:L29 C40:L41 C46:L46" name="範圍2"/>
    <protectedRange sqref="E30" name="範圍1_1"/>
    <protectedRange sqref="C36" name="範圍1_2"/>
    <protectedRange sqref="E36" name="範圍1_3"/>
    <protectedRange sqref="E42" name="範圍1_4"/>
    <protectedRange sqref="C42" name="範圍1_5"/>
  </protectedRanges>
  <mergeCells count="65">
    <mergeCell ref="K3:K6"/>
    <mergeCell ref="L3:L6"/>
    <mergeCell ref="D23:F23"/>
    <mergeCell ref="G23:H23"/>
    <mergeCell ref="I23:J23"/>
    <mergeCell ref="D17:F18"/>
    <mergeCell ref="D7:F10"/>
    <mergeCell ref="D11:F12"/>
    <mergeCell ref="D13:F14"/>
    <mergeCell ref="D15:F16"/>
    <mergeCell ref="G13:H14"/>
    <mergeCell ref="G15:H16"/>
    <mergeCell ref="G17:H18"/>
    <mergeCell ref="I13:J14"/>
    <mergeCell ref="I15:J16"/>
    <mergeCell ref="I17:J18"/>
    <mergeCell ref="C28:L28"/>
    <mergeCell ref="C29:L29"/>
    <mergeCell ref="F30:L31"/>
    <mergeCell ref="E32:L34"/>
    <mergeCell ref="D26:F26"/>
    <mergeCell ref="G26:H26"/>
    <mergeCell ref="I26:J26"/>
    <mergeCell ref="D19:F20"/>
    <mergeCell ref="D21:F22"/>
    <mergeCell ref="L21:L22"/>
    <mergeCell ref="L24:L25"/>
    <mergeCell ref="K21:K22"/>
    <mergeCell ref="K24:K25"/>
    <mergeCell ref="G24:H25"/>
    <mergeCell ref="I21:J22"/>
    <mergeCell ref="I24:J25"/>
    <mergeCell ref="L19:L20"/>
    <mergeCell ref="D24:F25"/>
    <mergeCell ref="G19:H20"/>
    <mergeCell ref="G21:H22"/>
    <mergeCell ref="I19:J20"/>
    <mergeCell ref="K19:K20"/>
    <mergeCell ref="E38:L40"/>
    <mergeCell ref="B47:L47"/>
    <mergeCell ref="C35:L35"/>
    <mergeCell ref="C41:L41"/>
    <mergeCell ref="F36:L37"/>
    <mergeCell ref="F42:L43"/>
    <mergeCell ref="E44:L46"/>
    <mergeCell ref="C2:F2"/>
    <mergeCell ref="G2:H2"/>
    <mergeCell ref="I2:J2"/>
    <mergeCell ref="G7:H10"/>
    <mergeCell ref="G11:H12"/>
    <mergeCell ref="I7:J10"/>
    <mergeCell ref="I11:J12"/>
    <mergeCell ref="D3:F6"/>
    <mergeCell ref="G3:H6"/>
    <mergeCell ref="I3:J6"/>
    <mergeCell ref="K7:K10"/>
    <mergeCell ref="K11:K12"/>
    <mergeCell ref="K13:K14"/>
    <mergeCell ref="K15:K16"/>
    <mergeCell ref="K17:K18"/>
    <mergeCell ref="L7:L10"/>
    <mergeCell ref="L11:L12"/>
    <mergeCell ref="L13:L14"/>
    <mergeCell ref="L15:L16"/>
    <mergeCell ref="L17:L18"/>
  </mergeCells>
  <phoneticPr fontId="1" type="noConversion"/>
  <printOptions horizontalCentered="1"/>
  <pageMargins left="0" right="0" top="0.5" bottom="0" header="0.31496062992126" footer="0.31496062992126"/>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from>
                    <xdr:col>2</xdr:col>
                    <xdr:colOff>9525</xdr:colOff>
                    <xdr:row>28</xdr:row>
                    <xdr:rowOff>466725</xdr:rowOff>
                  </from>
                  <to>
                    <xdr:col>3</xdr:col>
                    <xdr:colOff>0</xdr:colOff>
                    <xdr:row>30</xdr:row>
                    <xdr:rowOff>9525</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3</xdr:col>
                    <xdr:colOff>866775</xdr:colOff>
                    <xdr:row>29</xdr:row>
                    <xdr:rowOff>9525</xdr:rowOff>
                  </from>
                  <to>
                    <xdr:col>5</xdr:col>
                    <xdr:colOff>28575</xdr:colOff>
                    <xdr:row>29</xdr:row>
                    <xdr:rowOff>228600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2</xdr:col>
                    <xdr:colOff>38100</xdr:colOff>
                    <xdr:row>35</xdr:row>
                    <xdr:rowOff>9525</xdr:rowOff>
                  </from>
                  <to>
                    <xdr:col>3</xdr:col>
                    <xdr:colOff>38100</xdr:colOff>
                    <xdr:row>35</xdr:row>
                    <xdr:rowOff>228600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4</xdr:col>
                    <xdr:colOff>0</xdr:colOff>
                    <xdr:row>35</xdr:row>
                    <xdr:rowOff>9525</xdr:rowOff>
                  </from>
                  <to>
                    <xdr:col>5</xdr:col>
                    <xdr:colOff>38100</xdr:colOff>
                    <xdr:row>35</xdr:row>
                    <xdr:rowOff>228600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4</xdr:col>
                    <xdr:colOff>9525</xdr:colOff>
                    <xdr:row>41</xdr:row>
                    <xdr:rowOff>9525</xdr:rowOff>
                  </from>
                  <to>
                    <xdr:col>5</xdr:col>
                    <xdr:colOff>47625</xdr:colOff>
                    <xdr:row>41</xdr:row>
                    <xdr:rowOff>228600</xdr:rowOff>
                  </to>
                </anchor>
              </controlPr>
            </control>
          </mc:Choice>
        </mc:AlternateContent>
        <mc:AlternateContent xmlns:mc="http://schemas.openxmlformats.org/markup-compatibility/2006">
          <mc:Choice Requires="x14">
            <control shapeId="6156" r:id="rId9" name="Check Box 12">
              <controlPr defaultSize="0" autoFill="0" autoLine="0" autoPict="0">
                <anchor moveWithCells="1">
                  <from>
                    <xdr:col>2</xdr:col>
                    <xdr:colOff>38100</xdr:colOff>
                    <xdr:row>41</xdr:row>
                    <xdr:rowOff>9525</xdr:rowOff>
                  </from>
                  <to>
                    <xdr:col>3</xdr:col>
                    <xdr:colOff>38100</xdr:colOff>
                    <xdr:row>41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28"/>
  <sheetViews>
    <sheetView view="pageBreakPreview" topLeftCell="A19" zoomScaleNormal="100" zoomScaleSheetLayoutView="100" workbookViewId="0">
      <selection activeCell="C41" sqref="C41:D41"/>
    </sheetView>
  </sheetViews>
  <sheetFormatPr defaultColWidth="9" defaultRowHeight="15"/>
  <cols>
    <col min="1" max="1" width="1.125" style="219" customWidth="1"/>
    <col min="2" max="2" width="4.125" style="219" customWidth="1"/>
    <col min="3" max="3" width="6.375" style="219" customWidth="1"/>
    <col min="4" max="4" width="91.125" style="219" customWidth="1"/>
    <col min="5" max="5" width="1.125" style="219" customWidth="1"/>
    <col min="6" max="12" width="9" style="219"/>
    <col min="13" max="13" width="9" style="219" customWidth="1"/>
    <col min="14" max="16384" width="9" style="219"/>
  </cols>
  <sheetData>
    <row r="1" spans="1:4" ht="3" customHeight="1"/>
    <row r="2" spans="1:4" ht="30" customHeight="1">
      <c r="B2" s="555" t="s">
        <v>553</v>
      </c>
      <c r="C2" s="555"/>
      <c r="D2" s="555"/>
    </row>
    <row r="3" spans="1:4" ht="20.100000000000001" customHeight="1">
      <c r="A3" s="303"/>
      <c r="B3" s="553" t="s">
        <v>554</v>
      </c>
      <c r="C3" s="553"/>
      <c r="D3" s="553"/>
    </row>
    <row r="4" spans="1:4" ht="39.950000000000003" customHeight="1">
      <c r="A4" s="303"/>
      <c r="B4" s="342">
        <v>1</v>
      </c>
      <c r="C4" s="551" t="s">
        <v>555</v>
      </c>
      <c r="D4" s="551"/>
    </row>
    <row r="5" spans="1:4" ht="39.950000000000003" customHeight="1">
      <c r="A5" s="303"/>
      <c r="B5" s="342">
        <v>2</v>
      </c>
      <c r="C5" s="551" t="s">
        <v>556</v>
      </c>
      <c r="D5" s="551"/>
    </row>
    <row r="6" spans="1:4" ht="60" customHeight="1">
      <c r="A6" s="303"/>
      <c r="B6" s="304">
        <v>3</v>
      </c>
      <c r="C6" s="558" t="s">
        <v>557</v>
      </c>
      <c r="D6" s="558"/>
    </row>
    <row r="7" spans="1:4" ht="39.950000000000003" customHeight="1">
      <c r="A7" s="303"/>
      <c r="B7" s="305">
        <v>4</v>
      </c>
      <c r="C7" s="552" t="s">
        <v>558</v>
      </c>
      <c r="D7" s="552"/>
    </row>
    <row r="8" spans="1:4" ht="39.950000000000003" customHeight="1">
      <c r="A8" s="303"/>
      <c r="B8" s="306"/>
      <c r="C8" s="347">
        <v>4.0999999999999996</v>
      </c>
      <c r="D8" s="345" t="s">
        <v>559</v>
      </c>
    </row>
    <row r="9" spans="1:4" ht="39.950000000000003" customHeight="1">
      <c r="A9" s="303"/>
      <c r="B9" s="306"/>
      <c r="C9" s="347">
        <v>4.2</v>
      </c>
      <c r="D9" s="345" t="s">
        <v>560</v>
      </c>
    </row>
    <row r="10" spans="1:4" ht="39.950000000000003" customHeight="1">
      <c r="A10" s="303"/>
      <c r="B10" s="306"/>
      <c r="C10" s="347">
        <v>4.3</v>
      </c>
      <c r="D10" s="345" t="s">
        <v>561</v>
      </c>
    </row>
    <row r="11" spans="1:4" ht="39.950000000000003" customHeight="1">
      <c r="A11" s="303"/>
      <c r="B11" s="306"/>
      <c r="C11" s="347">
        <v>4.4000000000000004</v>
      </c>
      <c r="D11" s="347" t="s">
        <v>562</v>
      </c>
    </row>
    <row r="12" spans="1:4" ht="39.950000000000003" customHeight="1">
      <c r="A12" s="303"/>
      <c r="B12" s="306"/>
      <c r="C12" s="347">
        <v>4.5</v>
      </c>
      <c r="D12" s="347" t="s">
        <v>563</v>
      </c>
    </row>
    <row r="13" spans="1:4" ht="39.950000000000003" customHeight="1">
      <c r="A13" s="303"/>
      <c r="B13" s="306"/>
      <c r="C13" s="347">
        <v>4.5999999999999996</v>
      </c>
      <c r="D13" s="345" t="s">
        <v>564</v>
      </c>
    </row>
    <row r="14" spans="1:4" ht="39.950000000000003" customHeight="1">
      <c r="A14" s="303"/>
      <c r="B14" s="342">
        <v>5</v>
      </c>
      <c r="C14" s="551" t="s">
        <v>565</v>
      </c>
      <c r="D14" s="551"/>
    </row>
    <row r="15" spans="1:4" ht="39.950000000000003" customHeight="1">
      <c r="A15" s="303"/>
      <c r="B15" s="342">
        <v>6</v>
      </c>
      <c r="C15" s="551" t="s">
        <v>566</v>
      </c>
      <c r="D15" s="551"/>
    </row>
    <row r="16" spans="1:4" ht="39.950000000000003" customHeight="1">
      <c r="A16" s="303"/>
      <c r="B16" s="342">
        <v>7</v>
      </c>
      <c r="C16" s="557" t="s">
        <v>567</v>
      </c>
      <c r="D16" s="557"/>
    </row>
    <row r="17" spans="1:15" ht="39.950000000000003" customHeight="1">
      <c r="A17" s="303"/>
      <c r="B17" s="342">
        <v>8</v>
      </c>
      <c r="C17" s="551" t="s">
        <v>568</v>
      </c>
      <c r="D17" s="551"/>
    </row>
    <row r="18" spans="1:15" ht="39.950000000000003" customHeight="1">
      <c r="A18" s="303"/>
      <c r="B18" s="305">
        <v>9</v>
      </c>
      <c r="C18" s="556" t="s">
        <v>569</v>
      </c>
      <c r="D18" s="556"/>
    </row>
    <row r="19" spans="1:15" ht="69.95" customHeight="1">
      <c r="A19" s="303"/>
      <c r="B19" s="307">
        <v>10</v>
      </c>
      <c r="C19" s="340">
        <v>10.1</v>
      </c>
      <c r="D19" s="201" t="s">
        <v>570</v>
      </c>
      <c r="F19" s="369"/>
      <c r="G19" s="369"/>
      <c r="H19" s="369"/>
      <c r="I19" s="369"/>
      <c r="J19" s="369"/>
      <c r="K19" s="369"/>
      <c r="L19" s="369"/>
      <c r="M19" s="369"/>
      <c r="N19" s="369"/>
      <c r="O19" s="389"/>
    </row>
    <row r="20" spans="1:15" ht="60" customHeight="1">
      <c r="A20" s="303"/>
      <c r="B20" s="305"/>
      <c r="C20" s="169">
        <v>10.199999999999999</v>
      </c>
      <c r="D20" s="169" t="s">
        <v>571</v>
      </c>
      <c r="F20" s="369"/>
      <c r="G20" s="369"/>
      <c r="H20" s="369"/>
      <c r="I20" s="369"/>
      <c r="J20" s="369"/>
      <c r="K20" s="369"/>
      <c r="L20" s="369"/>
      <c r="M20" s="369"/>
      <c r="N20" s="369"/>
      <c r="O20" s="389"/>
    </row>
    <row r="21" spans="1:15" ht="60" customHeight="1">
      <c r="A21" s="303"/>
      <c r="B21" s="305"/>
      <c r="C21" s="345">
        <v>10.3</v>
      </c>
      <c r="D21" s="345" t="s">
        <v>592</v>
      </c>
      <c r="F21" s="369"/>
      <c r="G21" s="369"/>
      <c r="H21" s="369"/>
      <c r="I21" s="369"/>
      <c r="J21" s="369"/>
      <c r="K21" s="369"/>
      <c r="L21" s="369"/>
      <c r="M21" s="369"/>
      <c r="N21" s="369"/>
      <c r="O21" s="389"/>
    </row>
    <row r="22" spans="1:15" ht="60" customHeight="1">
      <c r="A22" s="303"/>
      <c r="B22" s="305"/>
      <c r="C22" s="345">
        <v>10.4</v>
      </c>
      <c r="D22" s="169" t="s">
        <v>977</v>
      </c>
      <c r="F22" s="369"/>
      <c r="G22" s="369"/>
      <c r="H22" s="369"/>
      <c r="I22" s="369"/>
      <c r="J22" s="369"/>
      <c r="K22" s="369"/>
      <c r="L22" s="369"/>
      <c r="M22" s="369"/>
      <c r="N22" s="369"/>
      <c r="O22" s="389"/>
    </row>
    <row r="23" spans="1:15" ht="69.95" customHeight="1">
      <c r="A23" s="303"/>
      <c r="B23" s="305"/>
      <c r="C23" s="169">
        <v>10.5</v>
      </c>
      <c r="D23" s="308" t="s">
        <v>572</v>
      </c>
      <c r="F23" s="369"/>
      <c r="G23" s="369"/>
      <c r="H23" s="369"/>
      <c r="I23" s="369"/>
      <c r="J23" s="369"/>
      <c r="K23" s="369"/>
      <c r="L23" s="369"/>
      <c r="M23" s="369"/>
      <c r="N23" s="369"/>
      <c r="O23" s="389"/>
    </row>
    <row r="24" spans="1:15" ht="50.1" customHeight="1">
      <c r="A24" s="303"/>
      <c r="B24" s="304"/>
      <c r="C24" s="309">
        <v>10.6</v>
      </c>
      <c r="D24" s="310" t="s">
        <v>573</v>
      </c>
      <c r="F24" s="369"/>
      <c r="G24" s="369"/>
      <c r="H24" s="369"/>
      <c r="I24" s="369"/>
      <c r="J24" s="369"/>
      <c r="K24" s="369"/>
      <c r="L24" s="369"/>
      <c r="M24" s="369"/>
      <c r="N24" s="369"/>
      <c r="O24" s="389"/>
    </row>
    <row r="25" spans="1:15" s="313" customFormat="1" ht="20.100000000000001" customHeight="1">
      <c r="A25" s="311"/>
      <c r="B25" s="311"/>
      <c r="C25" s="312"/>
      <c r="D25" s="348" t="s">
        <v>1552</v>
      </c>
      <c r="F25" s="99"/>
      <c r="G25" s="99"/>
      <c r="H25" s="99"/>
      <c r="I25" s="99"/>
      <c r="J25" s="99"/>
      <c r="K25" s="99"/>
      <c r="L25" s="99"/>
      <c r="M25" s="99"/>
      <c r="N25" s="99"/>
      <c r="O25" s="99"/>
    </row>
    <row r="26" spans="1:15" ht="3" customHeight="1">
      <c r="A26" s="314"/>
      <c r="B26" s="315"/>
      <c r="C26" s="316"/>
      <c r="D26" s="317"/>
      <c r="F26" s="369"/>
      <c r="G26" s="369"/>
      <c r="H26" s="369"/>
      <c r="I26" s="369"/>
      <c r="J26" s="369"/>
      <c r="K26" s="369"/>
      <c r="L26" s="369"/>
      <c r="M26" s="369"/>
      <c r="N26" s="369"/>
      <c r="O26" s="389"/>
    </row>
    <row r="27" spans="1:15" ht="60" customHeight="1">
      <c r="A27" s="314"/>
      <c r="B27" s="342">
        <v>11</v>
      </c>
      <c r="C27" s="551" t="s">
        <v>574</v>
      </c>
      <c r="D27" s="551"/>
      <c r="F27" s="369"/>
      <c r="G27" s="369"/>
      <c r="H27" s="369"/>
      <c r="I27" s="369"/>
      <c r="J27" s="369"/>
      <c r="K27" s="369"/>
      <c r="L27" s="369"/>
      <c r="M27" s="369"/>
      <c r="N27" s="369"/>
      <c r="O27" s="389"/>
    </row>
    <row r="28" spans="1:15" ht="39.950000000000003" customHeight="1">
      <c r="A28" s="314"/>
      <c r="B28" s="307">
        <v>12</v>
      </c>
      <c r="C28" s="554" t="s">
        <v>575</v>
      </c>
      <c r="D28" s="554"/>
      <c r="F28" s="369"/>
      <c r="G28" s="369"/>
      <c r="H28" s="369"/>
      <c r="I28" s="369"/>
      <c r="J28" s="369"/>
      <c r="K28" s="369"/>
      <c r="L28" s="369"/>
      <c r="M28" s="369"/>
      <c r="N28" s="369"/>
      <c r="O28" s="389"/>
    </row>
    <row r="29" spans="1:15" ht="50.1" customHeight="1">
      <c r="A29" s="314"/>
      <c r="B29" s="307">
        <v>13</v>
      </c>
      <c r="C29" s="554" t="s">
        <v>576</v>
      </c>
      <c r="D29" s="554"/>
      <c r="F29" s="369"/>
      <c r="G29" s="369"/>
      <c r="H29" s="369"/>
      <c r="I29" s="369"/>
      <c r="J29" s="369"/>
      <c r="K29" s="369"/>
      <c r="L29" s="369"/>
      <c r="M29" s="369"/>
      <c r="N29" s="369"/>
      <c r="O29" s="389"/>
    </row>
    <row r="30" spans="1:15" ht="50.1" customHeight="1">
      <c r="A30" s="314"/>
      <c r="B30" s="307">
        <v>14</v>
      </c>
      <c r="C30" s="554" t="s">
        <v>577</v>
      </c>
      <c r="D30" s="554"/>
      <c r="F30" s="369"/>
      <c r="G30" s="369"/>
      <c r="H30" s="369"/>
      <c r="I30" s="369"/>
      <c r="J30" s="369"/>
      <c r="K30" s="369"/>
      <c r="L30" s="369"/>
      <c r="M30" s="369"/>
      <c r="N30" s="369"/>
      <c r="O30" s="389"/>
    </row>
    <row r="31" spans="1:15" ht="60" customHeight="1">
      <c r="A31" s="314"/>
      <c r="B31" s="307">
        <v>15</v>
      </c>
      <c r="C31" s="554" t="s">
        <v>578</v>
      </c>
      <c r="D31" s="554"/>
      <c r="F31" s="369"/>
      <c r="G31" s="369"/>
      <c r="H31" s="369"/>
      <c r="I31" s="369"/>
      <c r="J31" s="369"/>
      <c r="K31" s="369"/>
      <c r="L31" s="369"/>
      <c r="M31" s="369"/>
      <c r="N31" s="369"/>
      <c r="O31" s="389"/>
    </row>
    <row r="32" spans="1:15" ht="45" customHeight="1">
      <c r="A32" s="314"/>
      <c r="B32" s="307">
        <v>16</v>
      </c>
      <c r="C32" s="554" t="s">
        <v>579</v>
      </c>
      <c r="D32" s="554"/>
      <c r="F32" s="369"/>
      <c r="G32" s="369"/>
      <c r="H32" s="369"/>
      <c r="I32" s="369"/>
      <c r="J32" s="369"/>
      <c r="K32" s="369"/>
      <c r="L32" s="369"/>
      <c r="M32" s="369"/>
      <c r="N32" s="369"/>
      <c r="O32" s="389"/>
    </row>
    <row r="33" spans="1:15" ht="50.1" customHeight="1">
      <c r="A33" s="314"/>
      <c r="B33" s="307">
        <v>17</v>
      </c>
      <c r="C33" s="554" t="s">
        <v>580</v>
      </c>
      <c r="D33" s="554"/>
      <c r="F33" s="369"/>
      <c r="G33" s="369"/>
      <c r="H33" s="369"/>
      <c r="I33" s="369"/>
      <c r="J33" s="369"/>
      <c r="K33" s="369"/>
      <c r="L33" s="369"/>
      <c r="M33" s="369"/>
      <c r="N33" s="369"/>
      <c r="O33" s="389"/>
    </row>
    <row r="34" spans="1:15" ht="50.1" customHeight="1">
      <c r="A34" s="314"/>
      <c r="B34" s="307">
        <v>18</v>
      </c>
      <c r="C34" s="340">
        <v>18.100000000000001</v>
      </c>
      <c r="D34" s="340" t="s">
        <v>581</v>
      </c>
      <c r="F34" s="369"/>
      <c r="G34" s="369"/>
      <c r="H34" s="369"/>
      <c r="I34" s="369"/>
      <c r="J34" s="369"/>
      <c r="K34" s="369"/>
      <c r="L34" s="369"/>
      <c r="M34" s="369"/>
      <c r="N34" s="369"/>
      <c r="O34" s="389"/>
    </row>
    <row r="35" spans="1:15" ht="50.1" customHeight="1">
      <c r="A35" s="314"/>
      <c r="B35" s="305"/>
      <c r="C35" s="169">
        <v>18.2</v>
      </c>
      <c r="D35" s="169" t="s">
        <v>582</v>
      </c>
      <c r="F35" s="369"/>
      <c r="G35" s="369"/>
      <c r="H35" s="369"/>
      <c r="I35" s="369"/>
      <c r="J35" s="369"/>
      <c r="K35" s="369"/>
      <c r="L35" s="369"/>
      <c r="M35" s="369"/>
      <c r="N35" s="369"/>
      <c r="O35" s="389"/>
    </row>
    <row r="36" spans="1:15" ht="50.1" customHeight="1">
      <c r="A36" s="314"/>
      <c r="B36" s="305"/>
      <c r="C36" s="341"/>
      <c r="D36" s="341" t="s">
        <v>583</v>
      </c>
      <c r="F36" s="369"/>
      <c r="G36" s="369"/>
      <c r="H36" s="369"/>
      <c r="I36" s="369"/>
      <c r="J36" s="369"/>
      <c r="K36" s="369"/>
      <c r="L36" s="369"/>
      <c r="M36" s="369"/>
      <c r="N36" s="369"/>
      <c r="O36" s="389"/>
    </row>
    <row r="37" spans="1:15" ht="80.099999999999994" customHeight="1">
      <c r="A37" s="314"/>
      <c r="B37" s="305"/>
      <c r="C37" s="341"/>
      <c r="D37" s="341" t="s">
        <v>584</v>
      </c>
      <c r="F37" s="369"/>
      <c r="G37" s="369"/>
      <c r="H37" s="369"/>
      <c r="I37" s="369"/>
      <c r="J37" s="369"/>
      <c r="K37" s="369"/>
      <c r="L37" s="369"/>
      <c r="M37" s="369"/>
      <c r="N37" s="369"/>
      <c r="O37" s="389"/>
    </row>
    <row r="38" spans="1:15" ht="60" customHeight="1">
      <c r="A38" s="314"/>
      <c r="B38" s="305"/>
      <c r="C38" s="346">
        <v>18.3</v>
      </c>
      <c r="D38" s="310" t="s">
        <v>585</v>
      </c>
      <c r="F38" s="369"/>
      <c r="G38" s="369"/>
      <c r="H38" s="369"/>
      <c r="I38" s="369"/>
      <c r="J38" s="369"/>
      <c r="K38" s="369"/>
      <c r="L38" s="369"/>
      <c r="M38" s="369"/>
      <c r="N38" s="369"/>
      <c r="O38" s="389"/>
    </row>
    <row r="39" spans="1:15" ht="60" customHeight="1">
      <c r="A39" s="314"/>
      <c r="B39" s="307">
        <v>19</v>
      </c>
      <c r="C39" s="554" t="s">
        <v>586</v>
      </c>
      <c r="D39" s="554"/>
      <c r="F39" s="369"/>
      <c r="G39" s="369"/>
      <c r="H39" s="369"/>
      <c r="I39" s="369"/>
      <c r="J39" s="369"/>
      <c r="K39" s="369"/>
      <c r="L39" s="369"/>
      <c r="M39" s="369"/>
      <c r="N39" s="369"/>
      <c r="O39" s="389"/>
    </row>
    <row r="40" spans="1:15" ht="50.1" customHeight="1">
      <c r="A40" s="314"/>
      <c r="B40" s="342">
        <v>20</v>
      </c>
      <c r="C40" s="551" t="s">
        <v>587</v>
      </c>
      <c r="D40" s="551"/>
      <c r="F40" s="369"/>
      <c r="G40" s="369"/>
      <c r="H40" s="369"/>
      <c r="I40" s="369"/>
      <c r="J40" s="369"/>
      <c r="K40" s="369"/>
      <c r="L40" s="369"/>
      <c r="M40" s="369"/>
      <c r="N40" s="369"/>
      <c r="O40" s="389"/>
    </row>
    <row r="41" spans="1:15" ht="39.950000000000003" customHeight="1">
      <c r="A41" s="314"/>
      <c r="B41" s="307">
        <v>21</v>
      </c>
      <c r="C41" s="554" t="s">
        <v>588</v>
      </c>
      <c r="D41" s="554"/>
      <c r="F41" s="369"/>
      <c r="G41" s="369"/>
      <c r="H41" s="369"/>
      <c r="I41" s="369"/>
      <c r="J41" s="369"/>
      <c r="K41" s="369"/>
      <c r="L41" s="369"/>
      <c r="M41" s="369"/>
      <c r="N41" s="369"/>
      <c r="O41" s="389"/>
    </row>
    <row r="42" spans="1:15" ht="99.95" customHeight="1">
      <c r="A42" s="314"/>
      <c r="B42" s="307">
        <v>22</v>
      </c>
      <c r="C42" s="201">
        <v>22.1</v>
      </c>
      <c r="D42" s="201" t="s">
        <v>589</v>
      </c>
      <c r="F42" s="369"/>
      <c r="G42" s="369"/>
      <c r="H42" s="369"/>
      <c r="I42" s="369"/>
      <c r="J42" s="369"/>
      <c r="K42" s="369"/>
      <c r="L42" s="369"/>
      <c r="M42" s="369"/>
      <c r="N42" s="369"/>
      <c r="O42" s="389"/>
    </row>
    <row r="43" spans="1:15" ht="39.950000000000003" customHeight="1">
      <c r="A43" s="314"/>
      <c r="B43" s="305"/>
      <c r="C43" s="169">
        <v>22.2</v>
      </c>
      <c r="D43" s="169" t="s">
        <v>590</v>
      </c>
      <c r="F43" s="369"/>
      <c r="G43" s="369"/>
      <c r="H43" s="369"/>
      <c r="I43" s="369"/>
      <c r="J43" s="369"/>
      <c r="K43" s="369"/>
      <c r="L43" s="369"/>
      <c r="M43" s="369"/>
      <c r="N43" s="369"/>
      <c r="O43" s="389"/>
    </row>
    <row r="44" spans="1:15" ht="90" customHeight="1">
      <c r="A44" s="314"/>
      <c r="B44" s="342">
        <v>23</v>
      </c>
      <c r="C44" s="551" t="s">
        <v>591</v>
      </c>
      <c r="D44" s="551"/>
      <c r="F44" s="369"/>
      <c r="G44" s="369"/>
      <c r="H44" s="369"/>
      <c r="I44" s="369"/>
      <c r="J44" s="369"/>
      <c r="K44" s="369"/>
      <c r="L44" s="369"/>
      <c r="M44" s="369"/>
      <c r="N44" s="369"/>
      <c r="O44" s="389"/>
    </row>
    <row r="45" spans="1:15" ht="20.100000000000001" customHeight="1">
      <c r="A45" s="220"/>
      <c r="B45" s="369"/>
      <c r="C45" s="368"/>
      <c r="D45" s="348" t="s">
        <v>1553</v>
      </c>
      <c r="F45" s="369"/>
      <c r="G45" s="369"/>
      <c r="H45" s="369"/>
      <c r="I45" s="369"/>
      <c r="J45" s="369"/>
      <c r="K45" s="369"/>
      <c r="L45" s="369"/>
      <c r="M45" s="369"/>
      <c r="N45" s="369"/>
      <c r="O45" s="389"/>
    </row>
    <row r="46" spans="1:15">
      <c r="B46" s="221"/>
      <c r="C46" s="221"/>
      <c r="D46" s="221"/>
      <c r="F46" s="369"/>
      <c r="G46" s="369"/>
      <c r="H46" s="369"/>
      <c r="I46" s="369"/>
      <c r="J46" s="369"/>
      <c r="K46" s="369"/>
      <c r="L46" s="369"/>
      <c r="M46" s="369"/>
      <c r="N46" s="369"/>
      <c r="O46" s="389"/>
    </row>
    <row r="47" spans="1:15">
      <c r="B47" s="221"/>
      <c r="C47" s="221"/>
      <c r="D47" s="221"/>
      <c r="F47" s="369"/>
      <c r="G47" s="369"/>
      <c r="H47" s="369"/>
      <c r="I47" s="369"/>
      <c r="J47" s="369"/>
      <c r="K47" s="369"/>
      <c r="L47" s="369"/>
      <c r="M47" s="369"/>
      <c r="N47" s="369"/>
      <c r="O47" s="389"/>
    </row>
    <row r="48" spans="1:15">
      <c r="B48" s="221"/>
      <c r="C48" s="221"/>
      <c r="D48" s="221"/>
      <c r="F48" s="369"/>
      <c r="G48" s="369"/>
      <c r="H48" s="369"/>
      <c r="I48" s="369"/>
      <c r="J48" s="369"/>
      <c r="K48" s="369"/>
      <c r="L48" s="369"/>
      <c r="M48" s="369"/>
      <c r="N48" s="369"/>
      <c r="O48" s="389"/>
    </row>
    <row r="49" spans="2:15">
      <c r="B49" s="221"/>
      <c r="C49" s="221"/>
      <c r="D49" s="221"/>
      <c r="F49" s="369"/>
      <c r="G49" s="369"/>
      <c r="H49" s="369"/>
      <c r="I49" s="369"/>
      <c r="J49" s="369"/>
      <c r="K49" s="369"/>
      <c r="L49" s="369"/>
      <c r="M49" s="369"/>
      <c r="N49" s="369"/>
      <c r="O49" s="389"/>
    </row>
    <row r="50" spans="2:15">
      <c r="B50" s="221"/>
      <c r="C50" s="221"/>
      <c r="D50" s="221"/>
      <c r="F50" s="369"/>
      <c r="G50" s="369"/>
      <c r="H50" s="369"/>
      <c r="I50" s="369"/>
      <c r="J50" s="369"/>
      <c r="K50" s="369"/>
      <c r="L50" s="369"/>
      <c r="M50" s="369"/>
      <c r="N50" s="369"/>
      <c r="O50" s="389"/>
    </row>
    <row r="51" spans="2:15">
      <c r="B51" s="221"/>
      <c r="C51" s="221"/>
      <c r="D51" s="221"/>
      <c r="F51" s="369"/>
      <c r="G51" s="369"/>
      <c r="H51" s="369"/>
      <c r="I51" s="369"/>
      <c r="J51" s="369"/>
      <c r="K51" s="369"/>
      <c r="L51" s="369"/>
      <c r="M51" s="369"/>
      <c r="N51" s="369"/>
      <c r="O51" s="389"/>
    </row>
    <row r="52" spans="2:15">
      <c r="B52" s="221"/>
      <c r="C52" s="221"/>
      <c r="D52" s="221"/>
      <c r="F52" s="369"/>
      <c r="G52" s="369"/>
      <c r="H52" s="369"/>
      <c r="I52" s="369"/>
      <c r="J52" s="369"/>
      <c r="K52" s="369"/>
      <c r="L52" s="369"/>
      <c r="M52" s="369"/>
      <c r="N52" s="369"/>
      <c r="O52" s="389"/>
    </row>
    <row r="53" spans="2:15">
      <c r="B53" s="221"/>
      <c r="C53" s="221"/>
      <c r="D53" s="221"/>
      <c r="F53" s="369"/>
      <c r="G53" s="369"/>
      <c r="H53" s="369"/>
      <c r="I53" s="369"/>
      <c r="J53" s="369"/>
      <c r="K53" s="369"/>
      <c r="L53" s="369"/>
      <c r="M53" s="369"/>
      <c r="N53" s="369"/>
      <c r="O53" s="389"/>
    </row>
    <row r="54" spans="2:15">
      <c r="B54" s="221"/>
      <c r="C54" s="221"/>
      <c r="D54" s="221"/>
      <c r="F54" s="369"/>
      <c r="G54" s="369"/>
      <c r="H54" s="369"/>
      <c r="I54" s="369"/>
      <c r="J54" s="369"/>
      <c r="K54" s="369"/>
      <c r="L54" s="369"/>
      <c r="M54" s="369"/>
      <c r="N54" s="369"/>
      <c r="O54" s="389"/>
    </row>
    <row r="55" spans="2:15">
      <c r="B55" s="221"/>
      <c r="C55" s="221"/>
      <c r="D55" s="221"/>
      <c r="F55" s="369"/>
      <c r="G55" s="369"/>
      <c r="H55" s="369"/>
      <c r="I55" s="369"/>
      <c r="J55" s="369"/>
      <c r="K55" s="369"/>
      <c r="L55" s="369"/>
      <c r="M55" s="369"/>
      <c r="N55" s="369"/>
      <c r="O55" s="389"/>
    </row>
    <row r="56" spans="2:15">
      <c r="B56" s="221"/>
      <c r="C56" s="221"/>
      <c r="D56" s="221"/>
      <c r="F56" s="369"/>
      <c r="G56" s="369"/>
      <c r="H56" s="369"/>
      <c r="I56" s="369"/>
      <c r="J56" s="369"/>
      <c r="K56" s="369"/>
      <c r="L56" s="369"/>
      <c r="M56" s="369"/>
      <c r="N56" s="369"/>
      <c r="O56" s="389"/>
    </row>
    <row r="57" spans="2:15">
      <c r="B57" s="221"/>
      <c r="C57" s="221"/>
      <c r="D57" s="221"/>
      <c r="F57" s="369"/>
      <c r="G57" s="369"/>
      <c r="H57" s="369"/>
      <c r="I57" s="369"/>
      <c r="J57" s="369"/>
      <c r="K57" s="369"/>
      <c r="L57" s="369"/>
      <c r="M57" s="369"/>
      <c r="N57" s="369"/>
      <c r="O57" s="389"/>
    </row>
    <row r="58" spans="2:15">
      <c r="B58" s="221"/>
      <c r="C58" s="221"/>
      <c r="D58" s="221"/>
      <c r="F58" s="369"/>
      <c r="G58" s="369"/>
      <c r="H58" s="369"/>
      <c r="I58" s="369"/>
      <c r="J58" s="369"/>
      <c r="K58" s="369"/>
      <c r="L58" s="369"/>
      <c r="M58" s="369"/>
      <c r="N58" s="369"/>
      <c r="O58" s="389"/>
    </row>
    <row r="59" spans="2:15">
      <c r="B59" s="221"/>
      <c r="C59" s="221"/>
      <c r="D59" s="221"/>
      <c r="F59" s="369"/>
      <c r="G59" s="369"/>
      <c r="H59" s="369"/>
      <c r="I59" s="369"/>
      <c r="J59" s="369"/>
      <c r="K59" s="369"/>
      <c r="L59" s="369"/>
      <c r="M59" s="369"/>
      <c r="N59" s="369"/>
      <c r="O59" s="389"/>
    </row>
    <row r="60" spans="2:15">
      <c r="B60" s="221"/>
      <c r="C60" s="221"/>
      <c r="D60" s="221"/>
      <c r="F60" s="369"/>
      <c r="G60" s="369"/>
      <c r="H60" s="369"/>
      <c r="I60" s="369"/>
      <c r="J60" s="369"/>
      <c r="K60" s="369"/>
      <c r="L60" s="369"/>
      <c r="M60" s="369"/>
      <c r="N60" s="369"/>
      <c r="O60" s="389"/>
    </row>
    <row r="61" spans="2:15">
      <c r="B61" s="221"/>
      <c r="C61" s="221"/>
      <c r="D61" s="221"/>
      <c r="F61" s="369"/>
      <c r="G61" s="369"/>
      <c r="H61" s="369"/>
      <c r="I61" s="369"/>
      <c r="J61" s="369"/>
      <c r="K61" s="369"/>
      <c r="L61" s="369"/>
      <c r="M61" s="369"/>
      <c r="N61" s="369"/>
      <c r="O61" s="389"/>
    </row>
    <row r="62" spans="2:15">
      <c r="B62" s="221"/>
      <c r="C62" s="221"/>
      <c r="D62" s="221"/>
      <c r="F62" s="369"/>
      <c r="G62" s="369"/>
      <c r="H62" s="369"/>
      <c r="I62" s="369"/>
      <c r="J62" s="369"/>
      <c r="K62" s="369"/>
      <c r="L62" s="369"/>
      <c r="M62" s="369"/>
      <c r="N62" s="369"/>
      <c r="O62" s="389"/>
    </row>
    <row r="63" spans="2:15">
      <c r="B63" s="221"/>
      <c r="C63" s="221"/>
      <c r="D63" s="221"/>
      <c r="F63" s="369"/>
      <c r="G63" s="369"/>
      <c r="H63" s="369"/>
      <c r="I63" s="369"/>
      <c r="J63" s="369"/>
      <c r="K63" s="369"/>
      <c r="L63" s="369"/>
      <c r="M63" s="369"/>
      <c r="N63" s="369"/>
      <c r="O63" s="389"/>
    </row>
    <row r="64" spans="2:15">
      <c r="B64" s="221"/>
      <c r="C64" s="221"/>
      <c r="D64" s="221"/>
      <c r="F64" s="369"/>
      <c r="G64" s="369"/>
      <c r="H64" s="369"/>
      <c r="I64" s="369"/>
      <c r="J64" s="369"/>
      <c r="K64" s="369"/>
      <c r="L64" s="369"/>
      <c r="M64" s="369"/>
      <c r="N64" s="369"/>
      <c r="O64" s="389"/>
    </row>
    <row r="65" spans="2:15">
      <c r="B65" s="221"/>
      <c r="C65" s="221"/>
      <c r="D65" s="221"/>
      <c r="F65" s="369"/>
      <c r="G65" s="369"/>
      <c r="H65" s="369"/>
      <c r="I65" s="369"/>
      <c r="J65" s="369"/>
      <c r="K65" s="369"/>
      <c r="L65" s="369"/>
      <c r="M65" s="369"/>
      <c r="N65" s="369"/>
      <c r="O65" s="389"/>
    </row>
    <row r="66" spans="2:15">
      <c r="B66" s="221"/>
      <c r="C66" s="221"/>
      <c r="D66" s="221"/>
      <c r="F66" s="369"/>
      <c r="G66" s="369"/>
      <c r="H66" s="369"/>
      <c r="I66" s="369"/>
      <c r="J66" s="369"/>
      <c r="K66" s="369"/>
      <c r="L66" s="369"/>
      <c r="M66" s="369"/>
      <c r="N66" s="369"/>
      <c r="O66" s="389"/>
    </row>
    <row r="67" spans="2:15">
      <c r="B67" s="221"/>
      <c r="C67" s="221"/>
      <c r="D67" s="221"/>
      <c r="F67" s="369"/>
      <c r="G67" s="369"/>
      <c r="H67" s="369"/>
      <c r="I67" s="369"/>
      <c r="J67" s="369"/>
      <c r="K67" s="369"/>
      <c r="L67" s="369"/>
      <c r="M67" s="369"/>
      <c r="N67" s="369"/>
      <c r="O67" s="389"/>
    </row>
    <row r="68" spans="2:15">
      <c r="B68" s="221"/>
      <c r="C68" s="221"/>
      <c r="D68" s="221"/>
      <c r="F68" s="369"/>
      <c r="G68" s="369"/>
      <c r="H68" s="369"/>
      <c r="I68" s="369"/>
      <c r="J68" s="369"/>
      <c r="K68" s="369"/>
      <c r="L68" s="369"/>
      <c r="M68" s="369"/>
      <c r="N68" s="369"/>
      <c r="O68" s="389"/>
    </row>
    <row r="69" spans="2:15">
      <c r="B69" s="221"/>
      <c r="C69" s="221"/>
      <c r="D69" s="221"/>
      <c r="F69" s="369"/>
      <c r="G69" s="369"/>
      <c r="H69" s="369"/>
      <c r="I69" s="369"/>
      <c r="J69" s="369"/>
      <c r="K69" s="369"/>
      <c r="L69" s="369"/>
      <c r="M69" s="369"/>
      <c r="N69" s="369"/>
      <c r="O69" s="389"/>
    </row>
    <row r="70" spans="2:15">
      <c r="B70" s="221"/>
      <c r="C70" s="221"/>
      <c r="D70" s="221"/>
      <c r="F70" s="369"/>
      <c r="G70" s="369"/>
      <c r="H70" s="369"/>
      <c r="I70" s="369"/>
      <c r="J70" s="369"/>
      <c r="K70" s="369"/>
      <c r="L70" s="369"/>
      <c r="M70" s="369"/>
      <c r="N70" s="369"/>
      <c r="O70" s="389"/>
    </row>
    <row r="71" spans="2:15">
      <c r="B71" s="221"/>
      <c r="C71" s="221"/>
      <c r="D71" s="221"/>
      <c r="F71" s="369"/>
      <c r="G71" s="369"/>
      <c r="H71" s="369"/>
      <c r="I71" s="369"/>
      <c r="J71" s="369"/>
      <c r="K71" s="369"/>
      <c r="L71" s="369"/>
      <c r="M71" s="369"/>
      <c r="N71" s="369"/>
      <c r="O71" s="389"/>
    </row>
    <row r="72" spans="2:15">
      <c r="B72" s="221"/>
      <c r="C72" s="221"/>
      <c r="D72" s="221"/>
      <c r="F72" s="369"/>
      <c r="G72" s="369"/>
      <c r="H72" s="369"/>
      <c r="I72" s="369"/>
      <c r="J72" s="369"/>
      <c r="K72" s="369"/>
      <c r="L72" s="369"/>
      <c r="M72" s="369"/>
      <c r="N72" s="369"/>
      <c r="O72" s="389"/>
    </row>
    <row r="73" spans="2:15">
      <c r="B73" s="221"/>
      <c r="C73" s="221"/>
      <c r="D73" s="221"/>
      <c r="F73" s="369"/>
      <c r="G73" s="369"/>
      <c r="H73" s="369"/>
      <c r="I73" s="369"/>
      <c r="J73" s="369"/>
      <c r="K73" s="369"/>
      <c r="L73" s="369"/>
      <c r="M73" s="369"/>
      <c r="N73" s="369"/>
      <c r="O73" s="389"/>
    </row>
    <row r="74" spans="2:15">
      <c r="B74" s="221"/>
      <c r="C74" s="221"/>
      <c r="D74" s="221"/>
      <c r="F74" s="369"/>
      <c r="G74" s="369"/>
      <c r="H74" s="369"/>
      <c r="I74" s="369"/>
      <c r="J74" s="369"/>
      <c r="K74" s="369"/>
      <c r="L74" s="369"/>
      <c r="M74" s="369"/>
      <c r="N74" s="369"/>
      <c r="O74" s="389"/>
    </row>
    <row r="75" spans="2:15">
      <c r="B75" s="221"/>
      <c r="C75" s="221"/>
      <c r="D75" s="221"/>
      <c r="F75" s="369"/>
      <c r="G75" s="369"/>
      <c r="H75" s="369"/>
      <c r="I75" s="369"/>
      <c r="J75" s="369"/>
      <c r="K75" s="369"/>
      <c r="L75" s="369"/>
      <c r="M75" s="369"/>
      <c r="N75" s="369"/>
      <c r="O75" s="389"/>
    </row>
    <row r="76" spans="2:15">
      <c r="B76" s="221"/>
      <c r="C76" s="221"/>
      <c r="D76" s="221"/>
      <c r="F76" s="369"/>
      <c r="G76" s="369"/>
      <c r="H76" s="369"/>
      <c r="I76" s="369"/>
      <c r="J76" s="369"/>
      <c r="K76" s="369"/>
      <c r="L76" s="369"/>
      <c r="M76" s="369"/>
      <c r="N76" s="369"/>
      <c r="O76" s="389"/>
    </row>
    <row r="77" spans="2:15">
      <c r="B77" s="221"/>
      <c r="C77" s="221"/>
      <c r="D77" s="221"/>
      <c r="F77" s="369"/>
      <c r="G77" s="369"/>
      <c r="H77" s="369"/>
      <c r="I77" s="369"/>
      <c r="J77" s="369"/>
      <c r="K77" s="369"/>
      <c r="L77" s="369"/>
      <c r="M77" s="369"/>
      <c r="N77" s="369"/>
      <c r="O77" s="389"/>
    </row>
    <row r="78" spans="2:15">
      <c r="B78" s="221"/>
      <c r="C78" s="221"/>
      <c r="D78" s="221"/>
      <c r="F78" s="369"/>
      <c r="G78" s="369"/>
      <c r="H78" s="369"/>
      <c r="I78" s="369"/>
      <c r="J78" s="369"/>
      <c r="K78" s="369"/>
      <c r="L78" s="369"/>
      <c r="M78" s="369"/>
      <c r="N78" s="369"/>
      <c r="O78" s="389"/>
    </row>
    <row r="79" spans="2:15">
      <c r="B79" s="221"/>
      <c r="C79" s="221"/>
      <c r="D79" s="221"/>
      <c r="F79" s="369"/>
      <c r="G79" s="369"/>
      <c r="H79" s="369"/>
      <c r="I79" s="369"/>
      <c r="J79" s="369"/>
      <c r="K79" s="369"/>
      <c r="L79" s="369"/>
      <c r="M79" s="369"/>
      <c r="N79" s="369"/>
      <c r="O79" s="389"/>
    </row>
    <row r="80" spans="2:15">
      <c r="B80" s="221"/>
      <c r="C80" s="221"/>
      <c r="D80" s="221"/>
      <c r="F80" s="369"/>
      <c r="G80" s="369"/>
      <c r="H80" s="369"/>
      <c r="I80" s="369"/>
      <c r="J80" s="369"/>
      <c r="K80" s="369"/>
      <c r="L80" s="369"/>
      <c r="M80" s="369"/>
      <c r="N80" s="369"/>
      <c r="O80" s="389"/>
    </row>
    <row r="81" spans="2:15">
      <c r="B81" s="221"/>
      <c r="C81" s="221"/>
      <c r="D81" s="221"/>
      <c r="F81" s="369"/>
      <c r="G81" s="369"/>
      <c r="H81" s="369"/>
      <c r="I81" s="369"/>
      <c r="J81" s="369"/>
      <c r="K81" s="369"/>
      <c r="L81" s="369"/>
      <c r="M81" s="369"/>
      <c r="N81" s="369"/>
      <c r="O81" s="389"/>
    </row>
    <row r="82" spans="2:15">
      <c r="B82" s="221"/>
      <c r="C82" s="221"/>
      <c r="D82" s="221"/>
      <c r="F82" s="369"/>
      <c r="G82" s="369"/>
      <c r="H82" s="369"/>
      <c r="I82" s="369"/>
      <c r="J82" s="369"/>
      <c r="K82" s="369"/>
      <c r="L82" s="369"/>
      <c r="M82" s="369"/>
      <c r="N82" s="369"/>
      <c r="O82" s="389"/>
    </row>
    <row r="83" spans="2:15">
      <c r="B83" s="221"/>
      <c r="C83" s="221"/>
      <c r="D83" s="221"/>
      <c r="F83" s="369"/>
      <c r="G83" s="369"/>
      <c r="H83" s="369"/>
      <c r="I83" s="369"/>
      <c r="J83" s="369"/>
      <c r="K83" s="369"/>
      <c r="L83" s="369"/>
      <c r="M83" s="369"/>
      <c r="N83" s="369"/>
      <c r="O83" s="389"/>
    </row>
    <row r="84" spans="2:15">
      <c r="B84" s="221"/>
      <c r="C84" s="221"/>
      <c r="D84" s="221"/>
      <c r="F84" s="369"/>
      <c r="G84" s="369"/>
      <c r="H84" s="369"/>
      <c r="I84" s="369"/>
      <c r="J84" s="369"/>
      <c r="K84" s="369"/>
      <c r="L84" s="369"/>
      <c r="M84" s="369"/>
      <c r="N84" s="369"/>
      <c r="O84" s="389"/>
    </row>
    <row r="85" spans="2:15">
      <c r="B85" s="221"/>
      <c r="C85" s="221"/>
      <c r="D85" s="221"/>
      <c r="F85" s="369"/>
      <c r="G85" s="369"/>
      <c r="H85" s="369"/>
      <c r="I85" s="369"/>
      <c r="J85" s="369"/>
      <c r="K85" s="369"/>
      <c r="L85" s="369"/>
      <c r="M85" s="369"/>
      <c r="N85" s="369"/>
      <c r="O85" s="389"/>
    </row>
    <row r="86" spans="2:15">
      <c r="B86" s="221"/>
      <c r="C86" s="221"/>
      <c r="D86" s="221"/>
      <c r="F86" s="369"/>
      <c r="G86" s="369"/>
      <c r="H86" s="369"/>
      <c r="I86" s="369"/>
      <c r="J86" s="369"/>
      <c r="K86" s="369"/>
      <c r="L86" s="369"/>
      <c r="M86" s="369"/>
      <c r="N86" s="369"/>
      <c r="O86" s="389"/>
    </row>
    <row r="87" spans="2:15">
      <c r="B87" s="221"/>
      <c r="C87" s="221"/>
      <c r="D87" s="221"/>
      <c r="F87" s="369"/>
      <c r="G87" s="369"/>
      <c r="H87" s="369"/>
      <c r="I87" s="369"/>
      <c r="J87" s="369"/>
      <c r="K87" s="369"/>
      <c r="L87" s="369"/>
      <c r="M87" s="369"/>
      <c r="N87" s="369"/>
      <c r="O87" s="389"/>
    </row>
    <row r="88" spans="2:15">
      <c r="B88" s="221"/>
      <c r="C88" s="221"/>
      <c r="D88" s="221"/>
      <c r="F88" s="369"/>
      <c r="G88" s="369"/>
      <c r="H88" s="369"/>
      <c r="I88" s="369"/>
      <c r="J88" s="369"/>
      <c r="K88" s="369"/>
      <c r="L88" s="369"/>
      <c r="M88" s="369"/>
      <c r="N88" s="369"/>
      <c r="O88" s="389"/>
    </row>
    <row r="89" spans="2:15">
      <c r="B89" s="221"/>
      <c r="C89" s="221"/>
      <c r="D89" s="221"/>
      <c r="F89" s="369"/>
      <c r="G89" s="369"/>
      <c r="H89" s="369"/>
      <c r="I89" s="369"/>
      <c r="J89" s="369"/>
      <c r="K89" s="369"/>
      <c r="L89" s="369"/>
      <c r="M89" s="369"/>
      <c r="N89" s="369"/>
      <c r="O89" s="389"/>
    </row>
    <row r="90" spans="2:15">
      <c r="B90" s="221"/>
      <c r="C90" s="221"/>
      <c r="D90" s="221"/>
      <c r="F90" s="369"/>
      <c r="G90" s="369"/>
      <c r="H90" s="369"/>
      <c r="I90" s="369"/>
      <c r="J90" s="369"/>
      <c r="K90" s="369"/>
      <c r="L90" s="369"/>
      <c r="M90" s="369"/>
      <c r="N90" s="369"/>
      <c r="O90" s="389"/>
    </row>
    <row r="91" spans="2:15">
      <c r="B91" s="221"/>
      <c r="C91" s="221"/>
      <c r="D91" s="221"/>
      <c r="F91" s="369"/>
      <c r="G91" s="369"/>
      <c r="H91" s="369"/>
      <c r="I91" s="369"/>
      <c r="J91" s="369"/>
      <c r="K91" s="369"/>
      <c r="L91" s="369"/>
      <c r="M91" s="369"/>
      <c r="N91" s="369"/>
      <c r="O91" s="389"/>
    </row>
    <row r="92" spans="2:15">
      <c r="B92" s="221"/>
      <c r="C92" s="221"/>
      <c r="D92" s="221"/>
      <c r="F92" s="369"/>
      <c r="G92" s="369"/>
      <c r="H92" s="369"/>
      <c r="I92" s="369"/>
      <c r="J92" s="369"/>
      <c r="K92" s="369"/>
      <c r="L92" s="369"/>
      <c r="M92" s="369"/>
      <c r="N92" s="369"/>
      <c r="O92" s="389"/>
    </row>
    <row r="93" spans="2:15">
      <c r="B93" s="221"/>
      <c r="C93" s="221"/>
      <c r="D93" s="221"/>
      <c r="F93" s="369"/>
      <c r="G93" s="369"/>
      <c r="H93" s="369"/>
      <c r="I93" s="369"/>
      <c r="J93" s="369"/>
      <c r="K93" s="369"/>
      <c r="L93" s="369"/>
      <c r="M93" s="369"/>
      <c r="N93" s="369"/>
      <c r="O93" s="389"/>
    </row>
    <row r="94" spans="2:15">
      <c r="B94" s="369"/>
      <c r="C94" s="369"/>
      <c r="D94" s="369"/>
      <c r="F94" s="369"/>
      <c r="G94" s="369"/>
      <c r="H94" s="369"/>
      <c r="I94" s="369"/>
      <c r="J94" s="369"/>
      <c r="K94" s="369"/>
      <c r="L94" s="369"/>
      <c r="M94" s="369"/>
      <c r="N94" s="369"/>
      <c r="O94" s="389"/>
    </row>
    <row r="95" spans="2:15">
      <c r="B95" s="369"/>
      <c r="C95" s="369"/>
      <c r="D95" s="369"/>
      <c r="F95" s="369"/>
      <c r="G95" s="369"/>
      <c r="H95" s="369"/>
      <c r="I95" s="369"/>
      <c r="J95" s="369"/>
      <c r="K95" s="369"/>
      <c r="L95" s="369"/>
      <c r="M95" s="369"/>
      <c r="N95" s="369"/>
      <c r="O95" s="389"/>
    </row>
    <row r="96" spans="2:15">
      <c r="B96" s="369"/>
      <c r="C96" s="369"/>
      <c r="D96" s="369"/>
      <c r="F96" s="369"/>
      <c r="G96" s="369"/>
      <c r="H96" s="369"/>
      <c r="I96" s="369"/>
      <c r="J96" s="369"/>
      <c r="K96" s="369"/>
      <c r="L96" s="369"/>
      <c r="M96" s="369"/>
      <c r="N96" s="369"/>
      <c r="O96" s="389"/>
    </row>
    <row r="97" spans="2:15">
      <c r="B97" s="369"/>
      <c r="C97" s="369"/>
      <c r="D97" s="369"/>
      <c r="F97" s="369"/>
      <c r="G97" s="369"/>
      <c r="H97" s="369"/>
      <c r="I97" s="369"/>
      <c r="J97" s="369"/>
      <c r="K97" s="369"/>
      <c r="L97" s="369"/>
      <c r="M97" s="369"/>
      <c r="N97" s="369"/>
      <c r="O97" s="389"/>
    </row>
    <row r="98" spans="2:15">
      <c r="B98" s="369"/>
      <c r="C98" s="369"/>
      <c r="D98" s="369"/>
      <c r="F98" s="369"/>
      <c r="G98" s="369"/>
      <c r="H98" s="369"/>
      <c r="I98" s="369"/>
      <c r="J98" s="369"/>
      <c r="K98" s="369"/>
      <c r="L98" s="369"/>
      <c r="M98" s="369"/>
      <c r="N98" s="369"/>
      <c r="O98" s="389"/>
    </row>
    <row r="99" spans="2:15">
      <c r="B99" s="369"/>
      <c r="C99" s="369"/>
      <c r="D99" s="369"/>
      <c r="F99" s="369"/>
      <c r="G99" s="369"/>
      <c r="H99" s="369"/>
      <c r="I99" s="369"/>
      <c r="J99" s="369"/>
      <c r="K99" s="369"/>
      <c r="L99" s="369"/>
      <c r="M99" s="369"/>
      <c r="N99" s="369"/>
      <c r="O99" s="389"/>
    </row>
    <row r="100" spans="2:15">
      <c r="B100" s="369"/>
      <c r="C100" s="369"/>
      <c r="D100" s="369"/>
      <c r="F100" s="369"/>
      <c r="G100" s="369"/>
      <c r="H100" s="369"/>
      <c r="I100" s="369"/>
      <c r="J100" s="369"/>
      <c r="K100" s="369"/>
      <c r="L100" s="369"/>
      <c r="M100" s="369"/>
      <c r="N100" s="369"/>
      <c r="O100" s="389"/>
    </row>
    <row r="101" spans="2:15">
      <c r="B101" s="369"/>
      <c r="C101" s="369"/>
      <c r="D101" s="369"/>
      <c r="F101" s="369"/>
      <c r="G101" s="369"/>
      <c r="H101" s="369"/>
      <c r="I101" s="369"/>
      <c r="J101" s="369"/>
      <c r="K101" s="369"/>
      <c r="L101" s="369"/>
      <c r="M101" s="369"/>
      <c r="N101" s="369"/>
      <c r="O101" s="389"/>
    </row>
    <row r="102" spans="2:15">
      <c r="B102" s="369"/>
      <c r="C102" s="369"/>
      <c r="D102" s="369"/>
      <c r="F102" s="369"/>
      <c r="G102" s="369"/>
      <c r="H102" s="369"/>
      <c r="I102" s="369"/>
      <c r="J102" s="369"/>
      <c r="K102" s="369"/>
      <c r="L102" s="369"/>
      <c r="M102" s="369"/>
      <c r="N102" s="369"/>
      <c r="O102" s="389"/>
    </row>
    <row r="103" spans="2:15">
      <c r="B103" s="369"/>
      <c r="C103" s="369"/>
      <c r="D103" s="369"/>
      <c r="F103" s="369"/>
      <c r="G103" s="369"/>
      <c r="H103" s="369"/>
      <c r="I103" s="369"/>
      <c r="J103" s="369"/>
      <c r="K103" s="369"/>
      <c r="L103" s="369"/>
      <c r="M103" s="369"/>
      <c r="N103" s="369"/>
      <c r="O103" s="389"/>
    </row>
    <row r="104" spans="2:15">
      <c r="B104" s="369"/>
      <c r="C104" s="369"/>
      <c r="D104" s="369"/>
      <c r="F104" s="369"/>
      <c r="G104" s="369"/>
      <c r="H104" s="369"/>
      <c r="I104" s="369"/>
      <c r="J104" s="369"/>
      <c r="K104" s="369"/>
      <c r="L104" s="369"/>
      <c r="M104" s="369"/>
      <c r="N104" s="369"/>
      <c r="O104" s="389"/>
    </row>
    <row r="105" spans="2:15">
      <c r="B105" s="369"/>
      <c r="C105" s="369"/>
      <c r="D105" s="369"/>
      <c r="F105" s="369"/>
      <c r="G105" s="369"/>
      <c r="H105" s="369"/>
      <c r="I105" s="369"/>
      <c r="J105" s="369"/>
      <c r="K105" s="369"/>
      <c r="L105" s="369"/>
      <c r="M105" s="369"/>
      <c r="N105" s="369"/>
      <c r="O105" s="389"/>
    </row>
    <row r="106" spans="2:15">
      <c r="B106" s="369"/>
      <c r="C106" s="369"/>
      <c r="D106" s="369"/>
      <c r="F106" s="369"/>
      <c r="G106" s="369"/>
      <c r="H106" s="369"/>
      <c r="I106" s="369"/>
      <c r="J106" s="369"/>
      <c r="K106" s="369"/>
      <c r="L106" s="369"/>
      <c r="M106" s="369"/>
      <c r="N106" s="369"/>
      <c r="O106" s="389"/>
    </row>
    <row r="107" spans="2:15">
      <c r="B107" s="369"/>
      <c r="C107" s="369"/>
      <c r="D107" s="369"/>
      <c r="F107" s="369"/>
      <c r="G107" s="369"/>
      <c r="H107" s="369"/>
      <c r="I107" s="369"/>
      <c r="J107" s="369"/>
      <c r="K107" s="369"/>
      <c r="L107" s="369"/>
      <c r="M107" s="369"/>
      <c r="N107" s="369"/>
      <c r="O107" s="389"/>
    </row>
    <row r="108" spans="2:15">
      <c r="B108" s="369"/>
      <c r="C108" s="369"/>
      <c r="D108" s="369"/>
      <c r="F108" s="369"/>
      <c r="G108" s="369"/>
      <c r="H108" s="369"/>
      <c r="I108" s="369"/>
      <c r="J108" s="369"/>
      <c r="K108" s="369"/>
      <c r="L108" s="369"/>
      <c r="M108" s="369"/>
      <c r="N108" s="369"/>
      <c r="O108" s="389"/>
    </row>
    <row r="109" spans="2:15">
      <c r="B109" s="369"/>
      <c r="C109" s="369"/>
      <c r="D109" s="369"/>
      <c r="F109" s="369"/>
      <c r="G109" s="369"/>
      <c r="H109" s="369"/>
      <c r="I109" s="369"/>
      <c r="J109" s="369"/>
      <c r="K109" s="369"/>
      <c r="L109" s="369"/>
      <c r="M109" s="369"/>
      <c r="N109" s="369"/>
      <c r="O109" s="389"/>
    </row>
    <row r="110" spans="2:15">
      <c r="B110" s="369"/>
      <c r="C110" s="369"/>
      <c r="D110" s="369"/>
      <c r="F110" s="369"/>
      <c r="G110" s="369"/>
      <c r="H110" s="369"/>
      <c r="I110" s="369"/>
      <c r="J110" s="369"/>
      <c r="K110" s="369"/>
      <c r="L110" s="369"/>
      <c r="M110" s="369"/>
      <c r="N110" s="369"/>
      <c r="O110" s="389"/>
    </row>
    <row r="111" spans="2:15">
      <c r="B111" s="369"/>
      <c r="C111" s="369"/>
      <c r="D111" s="369"/>
      <c r="F111" s="369"/>
      <c r="G111" s="369"/>
      <c r="H111" s="369"/>
      <c r="I111" s="369"/>
      <c r="J111" s="369"/>
      <c r="K111" s="369"/>
      <c r="L111" s="369"/>
      <c r="M111" s="369"/>
      <c r="N111" s="369"/>
      <c r="O111" s="389"/>
    </row>
    <row r="112" spans="2:15">
      <c r="B112" s="369"/>
      <c r="C112" s="369"/>
      <c r="D112" s="369"/>
      <c r="F112" s="369"/>
      <c r="G112" s="369"/>
      <c r="H112" s="369"/>
      <c r="I112" s="369"/>
      <c r="J112" s="369"/>
      <c r="K112" s="369"/>
      <c r="L112" s="369"/>
      <c r="M112" s="369"/>
      <c r="N112" s="369"/>
      <c r="O112" s="389"/>
    </row>
    <row r="113" spans="2:15">
      <c r="B113" s="369"/>
      <c r="C113" s="369"/>
      <c r="D113" s="369"/>
      <c r="F113" s="369"/>
      <c r="G113" s="369"/>
      <c r="H113" s="369"/>
      <c r="I113" s="369"/>
      <c r="J113" s="369"/>
      <c r="K113" s="369"/>
      <c r="L113" s="369"/>
      <c r="M113" s="369"/>
      <c r="N113" s="369"/>
      <c r="O113" s="389"/>
    </row>
    <row r="114" spans="2:15">
      <c r="B114" s="369"/>
      <c r="C114" s="369"/>
      <c r="D114" s="369"/>
      <c r="F114" s="369"/>
      <c r="G114" s="369"/>
      <c r="H114" s="369"/>
      <c r="I114" s="369"/>
      <c r="J114" s="369"/>
      <c r="K114" s="369"/>
      <c r="L114" s="369"/>
      <c r="M114" s="369"/>
      <c r="N114" s="369"/>
      <c r="O114" s="389"/>
    </row>
    <row r="115" spans="2:15">
      <c r="B115" s="369"/>
      <c r="C115" s="369"/>
      <c r="D115" s="369"/>
      <c r="F115" s="369"/>
      <c r="G115" s="369"/>
      <c r="H115" s="369"/>
      <c r="I115" s="369"/>
      <c r="J115" s="369"/>
      <c r="K115" s="369"/>
      <c r="L115" s="369"/>
      <c r="M115" s="369"/>
      <c r="N115" s="369"/>
      <c r="O115" s="389"/>
    </row>
    <row r="116" spans="2:15">
      <c r="B116" s="369"/>
      <c r="C116" s="369"/>
      <c r="D116" s="369"/>
      <c r="F116" s="369"/>
      <c r="G116" s="369"/>
      <c r="H116" s="369"/>
      <c r="I116" s="369"/>
      <c r="J116" s="369"/>
      <c r="K116" s="369"/>
      <c r="L116" s="369"/>
      <c r="M116" s="369"/>
      <c r="N116" s="369"/>
      <c r="O116" s="389"/>
    </row>
    <row r="117" spans="2:15">
      <c r="B117" s="369"/>
      <c r="C117" s="369"/>
      <c r="D117" s="369"/>
      <c r="F117" s="369"/>
      <c r="G117" s="369"/>
      <c r="H117" s="369"/>
      <c r="I117" s="369"/>
      <c r="J117" s="369"/>
      <c r="K117" s="369"/>
      <c r="L117" s="369"/>
      <c r="M117" s="369"/>
      <c r="N117" s="369"/>
      <c r="O117" s="389"/>
    </row>
    <row r="118" spans="2:15">
      <c r="B118" s="369"/>
      <c r="C118" s="369"/>
      <c r="D118" s="369"/>
      <c r="F118" s="369"/>
      <c r="G118" s="369"/>
      <c r="H118" s="369"/>
      <c r="I118" s="369"/>
      <c r="J118" s="369"/>
      <c r="K118" s="369"/>
      <c r="L118" s="369"/>
      <c r="M118" s="369"/>
      <c r="N118" s="369"/>
      <c r="O118" s="389"/>
    </row>
    <row r="119" spans="2:15">
      <c r="B119" s="369"/>
      <c r="C119" s="369"/>
      <c r="D119" s="369"/>
      <c r="F119" s="369"/>
      <c r="G119" s="369"/>
      <c r="H119" s="369"/>
      <c r="I119" s="369"/>
      <c r="J119" s="369"/>
      <c r="K119" s="369"/>
      <c r="L119" s="369"/>
      <c r="M119" s="369"/>
      <c r="N119" s="369"/>
      <c r="O119" s="389"/>
    </row>
    <row r="120" spans="2:15">
      <c r="B120" s="369"/>
      <c r="C120" s="369"/>
      <c r="D120" s="369"/>
      <c r="F120" s="369"/>
      <c r="G120" s="369"/>
      <c r="H120" s="369"/>
      <c r="I120" s="369"/>
      <c r="J120" s="369"/>
      <c r="K120" s="369"/>
      <c r="L120" s="369"/>
      <c r="M120" s="369"/>
      <c r="N120" s="369"/>
      <c r="O120" s="389"/>
    </row>
    <row r="121" spans="2:15">
      <c r="B121" s="369"/>
      <c r="C121" s="369"/>
      <c r="D121" s="369"/>
      <c r="F121" s="369"/>
      <c r="G121" s="369"/>
      <c r="H121" s="369"/>
      <c r="I121" s="369"/>
      <c r="J121" s="369"/>
      <c r="K121" s="369"/>
      <c r="L121" s="369"/>
      <c r="M121" s="369"/>
      <c r="N121" s="369"/>
      <c r="O121" s="389"/>
    </row>
    <row r="122" spans="2:15">
      <c r="B122" s="369"/>
      <c r="C122" s="369"/>
      <c r="D122" s="369"/>
      <c r="F122" s="369"/>
      <c r="G122" s="369"/>
      <c r="H122" s="369"/>
      <c r="I122" s="369"/>
      <c r="J122" s="369"/>
      <c r="K122" s="369"/>
      <c r="L122" s="369"/>
      <c r="M122" s="369"/>
      <c r="N122" s="369"/>
      <c r="O122" s="389"/>
    </row>
    <row r="123" spans="2:15">
      <c r="B123" s="369"/>
      <c r="C123" s="369"/>
      <c r="D123" s="369"/>
      <c r="F123" s="369"/>
      <c r="G123" s="369"/>
      <c r="H123" s="369"/>
      <c r="I123" s="369"/>
      <c r="J123" s="369"/>
      <c r="K123" s="369"/>
      <c r="L123" s="369"/>
      <c r="M123" s="369"/>
      <c r="N123" s="369"/>
      <c r="O123" s="389"/>
    </row>
    <row r="124" spans="2:15">
      <c r="B124" s="369"/>
      <c r="C124" s="369"/>
      <c r="D124" s="369"/>
      <c r="F124" s="369"/>
      <c r="G124" s="369"/>
      <c r="H124" s="369"/>
      <c r="I124" s="369"/>
      <c r="J124" s="369"/>
      <c r="K124" s="369"/>
      <c r="L124" s="369"/>
      <c r="M124" s="369"/>
      <c r="N124" s="369"/>
      <c r="O124" s="389"/>
    </row>
    <row r="125" spans="2:15">
      <c r="B125" s="369"/>
      <c r="C125" s="369"/>
      <c r="D125" s="369"/>
      <c r="F125" s="369"/>
      <c r="G125" s="369"/>
      <c r="H125" s="369"/>
      <c r="I125" s="369"/>
      <c r="J125" s="369"/>
      <c r="K125" s="369"/>
      <c r="L125" s="369"/>
      <c r="M125" s="369"/>
      <c r="N125" s="369"/>
      <c r="O125" s="389"/>
    </row>
    <row r="126" spans="2:15">
      <c r="B126" s="369"/>
      <c r="C126" s="369"/>
      <c r="D126" s="369"/>
      <c r="F126" s="369"/>
      <c r="G126" s="369"/>
      <c r="H126" s="369"/>
      <c r="I126" s="369"/>
      <c r="J126" s="369"/>
      <c r="K126" s="369"/>
      <c r="L126" s="369"/>
      <c r="M126" s="369"/>
      <c r="N126" s="369"/>
      <c r="O126" s="389"/>
    </row>
    <row r="127" spans="2:15">
      <c r="B127" s="369"/>
      <c r="C127" s="369"/>
      <c r="D127" s="369"/>
      <c r="F127" s="369"/>
      <c r="G127" s="369"/>
      <c r="H127" s="369"/>
      <c r="I127" s="369"/>
      <c r="J127" s="369"/>
      <c r="K127" s="369"/>
      <c r="L127" s="369"/>
      <c r="M127" s="369"/>
      <c r="N127" s="369"/>
      <c r="O127" s="389"/>
    </row>
    <row r="128" spans="2:15">
      <c r="B128" s="369"/>
      <c r="C128" s="369"/>
      <c r="D128" s="369"/>
      <c r="F128" s="369"/>
      <c r="G128" s="369"/>
      <c r="H128" s="369"/>
      <c r="I128" s="369"/>
      <c r="J128" s="369"/>
      <c r="K128" s="369"/>
      <c r="L128" s="369"/>
      <c r="M128" s="369"/>
      <c r="N128" s="369"/>
      <c r="O128" s="389"/>
    </row>
    <row r="129" spans="2:15">
      <c r="B129" s="369"/>
      <c r="C129" s="369"/>
      <c r="D129" s="369"/>
      <c r="F129" s="369"/>
      <c r="G129" s="369"/>
      <c r="H129" s="369"/>
      <c r="I129" s="369"/>
      <c r="J129" s="369"/>
      <c r="K129" s="369"/>
      <c r="L129" s="369"/>
      <c r="M129" s="369"/>
      <c r="N129" s="369"/>
      <c r="O129" s="389"/>
    </row>
    <row r="130" spans="2:15">
      <c r="B130" s="369"/>
      <c r="C130" s="369"/>
      <c r="D130" s="369"/>
      <c r="F130" s="369"/>
      <c r="G130" s="369"/>
      <c r="H130" s="369"/>
      <c r="I130" s="369"/>
      <c r="J130" s="369"/>
      <c r="K130" s="369"/>
      <c r="L130" s="369"/>
      <c r="M130" s="369"/>
      <c r="N130" s="369"/>
      <c r="O130" s="389"/>
    </row>
    <row r="131" spans="2:15">
      <c r="B131" s="369"/>
      <c r="C131" s="369"/>
      <c r="D131" s="369"/>
      <c r="F131" s="369"/>
      <c r="G131" s="369"/>
      <c r="H131" s="369"/>
      <c r="I131" s="369"/>
      <c r="J131" s="369"/>
      <c r="K131" s="369"/>
      <c r="L131" s="369"/>
      <c r="M131" s="369"/>
      <c r="N131" s="369"/>
      <c r="O131" s="389"/>
    </row>
    <row r="132" spans="2:15">
      <c r="B132" s="369"/>
      <c r="C132" s="369"/>
      <c r="D132" s="369"/>
      <c r="F132" s="369"/>
      <c r="G132" s="369"/>
      <c r="H132" s="369"/>
      <c r="I132" s="369"/>
      <c r="J132" s="369"/>
      <c r="K132" s="369"/>
      <c r="L132" s="369"/>
      <c r="M132" s="369"/>
      <c r="N132" s="369"/>
      <c r="O132" s="389"/>
    </row>
    <row r="133" spans="2:15">
      <c r="B133" s="369"/>
      <c r="C133" s="369"/>
      <c r="D133" s="369"/>
      <c r="F133" s="369"/>
      <c r="G133" s="369"/>
      <c r="H133" s="369"/>
      <c r="I133" s="369"/>
      <c r="J133" s="369"/>
      <c r="K133" s="369"/>
      <c r="L133" s="369"/>
      <c r="M133" s="369"/>
      <c r="N133" s="369"/>
      <c r="O133" s="389"/>
    </row>
    <row r="134" spans="2:15">
      <c r="B134" s="369"/>
      <c r="C134" s="369"/>
      <c r="D134" s="369"/>
      <c r="F134" s="369"/>
      <c r="G134" s="369"/>
      <c r="H134" s="369"/>
      <c r="I134" s="369"/>
      <c r="J134" s="369"/>
      <c r="K134" s="369"/>
      <c r="L134" s="369"/>
      <c r="M134" s="369"/>
      <c r="N134" s="369"/>
      <c r="O134" s="389"/>
    </row>
    <row r="135" spans="2:15">
      <c r="B135" s="369"/>
      <c r="C135" s="369"/>
      <c r="D135" s="369"/>
      <c r="F135" s="369"/>
      <c r="G135" s="369"/>
      <c r="H135" s="369"/>
      <c r="I135" s="369"/>
      <c r="J135" s="369"/>
      <c r="K135" s="369"/>
      <c r="L135" s="369"/>
      <c r="M135" s="369"/>
      <c r="N135" s="369"/>
      <c r="O135" s="389"/>
    </row>
    <row r="136" spans="2:15">
      <c r="B136" s="369"/>
      <c r="C136" s="369"/>
      <c r="D136" s="369"/>
      <c r="F136" s="369"/>
      <c r="G136" s="369"/>
      <c r="H136" s="369"/>
      <c r="I136" s="369"/>
      <c r="J136" s="369"/>
      <c r="K136" s="369"/>
      <c r="L136" s="369"/>
      <c r="M136" s="369"/>
      <c r="N136" s="369"/>
      <c r="O136" s="389"/>
    </row>
    <row r="137" spans="2:15">
      <c r="B137" s="369"/>
      <c r="C137" s="369"/>
      <c r="D137" s="369"/>
      <c r="F137" s="369"/>
      <c r="G137" s="369"/>
      <c r="H137" s="369"/>
      <c r="I137" s="369"/>
      <c r="J137" s="369"/>
      <c r="K137" s="369"/>
      <c r="L137" s="369"/>
      <c r="M137" s="369"/>
      <c r="N137" s="369"/>
      <c r="O137" s="389"/>
    </row>
    <row r="138" spans="2:15">
      <c r="B138" s="369"/>
      <c r="C138" s="369"/>
      <c r="D138" s="369"/>
      <c r="F138" s="369"/>
      <c r="G138" s="369"/>
      <c r="H138" s="369"/>
      <c r="I138" s="369"/>
      <c r="J138" s="369"/>
      <c r="K138" s="369"/>
      <c r="L138" s="369"/>
      <c r="M138" s="369"/>
      <c r="N138" s="369"/>
      <c r="O138" s="389"/>
    </row>
    <row r="139" spans="2:15">
      <c r="B139" s="369"/>
      <c r="C139" s="369"/>
      <c r="D139" s="369"/>
      <c r="F139" s="369"/>
      <c r="G139" s="369"/>
      <c r="H139" s="369"/>
      <c r="I139" s="369"/>
      <c r="J139" s="369"/>
      <c r="K139" s="369"/>
      <c r="L139" s="369"/>
      <c r="M139" s="369"/>
      <c r="N139" s="369"/>
      <c r="O139" s="389"/>
    </row>
    <row r="140" spans="2:15">
      <c r="B140" s="369"/>
      <c r="C140" s="369"/>
      <c r="D140" s="369"/>
      <c r="F140" s="369"/>
      <c r="G140" s="369"/>
      <c r="H140" s="369"/>
      <c r="I140" s="369"/>
      <c r="J140" s="369"/>
      <c r="K140" s="369"/>
      <c r="L140" s="369"/>
      <c r="M140" s="369"/>
      <c r="N140" s="369"/>
      <c r="O140" s="389"/>
    </row>
    <row r="141" spans="2:15">
      <c r="B141" s="369"/>
      <c r="C141" s="369"/>
      <c r="D141" s="369"/>
      <c r="F141" s="369"/>
      <c r="G141" s="369"/>
      <c r="H141" s="369"/>
      <c r="I141" s="369"/>
      <c r="J141" s="369"/>
      <c r="K141" s="369"/>
      <c r="L141" s="369"/>
      <c r="M141" s="369"/>
      <c r="N141" s="369"/>
      <c r="O141" s="389"/>
    </row>
    <row r="142" spans="2:15">
      <c r="B142" s="369"/>
      <c r="C142" s="369"/>
      <c r="D142" s="369"/>
      <c r="F142" s="369"/>
      <c r="G142" s="369"/>
      <c r="H142" s="369"/>
      <c r="I142" s="369"/>
      <c r="J142" s="369"/>
      <c r="K142" s="369"/>
      <c r="L142" s="369"/>
      <c r="M142" s="369"/>
      <c r="N142" s="369"/>
      <c r="O142" s="389"/>
    </row>
    <row r="143" spans="2:15">
      <c r="B143" s="369"/>
      <c r="C143" s="369"/>
      <c r="D143" s="369"/>
      <c r="F143" s="369"/>
      <c r="G143" s="369"/>
      <c r="H143" s="369"/>
      <c r="I143" s="369"/>
      <c r="J143" s="369"/>
      <c r="K143" s="369"/>
      <c r="L143" s="369"/>
      <c r="M143" s="369"/>
      <c r="N143" s="369"/>
      <c r="O143" s="389"/>
    </row>
    <row r="144" spans="2:15">
      <c r="B144" s="369"/>
      <c r="C144" s="369"/>
      <c r="D144" s="369"/>
      <c r="F144" s="369"/>
      <c r="G144" s="369"/>
      <c r="H144" s="369"/>
      <c r="I144" s="369"/>
      <c r="J144" s="369"/>
      <c r="K144" s="369"/>
      <c r="L144" s="369"/>
      <c r="M144" s="369"/>
      <c r="N144" s="369"/>
      <c r="O144" s="389"/>
    </row>
    <row r="145" spans="2:15">
      <c r="B145" s="369"/>
      <c r="C145" s="369"/>
      <c r="D145" s="369"/>
      <c r="F145" s="369"/>
      <c r="G145" s="369"/>
      <c r="H145" s="369"/>
      <c r="I145" s="369"/>
      <c r="J145" s="369"/>
      <c r="K145" s="369"/>
      <c r="L145" s="369"/>
      <c r="M145" s="369"/>
      <c r="N145" s="369"/>
      <c r="O145" s="389"/>
    </row>
    <row r="146" spans="2:15">
      <c r="B146" s="369"/>
      <c r="C146" s="369"/>
      <c r="D146" s="369"/>
      <c r="F146" s="369"/>
      <c r="G146" s="369"/>
      <c r="H146" s="369"/>
      <c r="I146" s="369"/>
      <c r="J146" s="369"/>
      <c r="K146" s="369"/>
      <c r="L146" s="369"/>
      <c r="M146" s="369"/>
      <c r="N146" s="369"/>
      <c r="O146" s="389"/>
    </row>
    <row r="147" spans="2:15">
      <c r="B147" s="369"/>
      <c r="C147" s="369"/>
      <c r="D147" s="369"/>
      <c r="F147" s="369"/>
      <c r="G147" s="369"/>
      <c r="H147" s="369"/>
      <c r="I147" s="369"/>
      <c r="J147" s="369"/>
      <c r="K147" s="369"/>
      <c r="L147" s="369"/>
      <c r="M147" s="369"/>
      <c r="N147" s="369"/>
      <c r="O147" s="389"/>
    </row>
    <row r="148" spans="2:15">
      <c r="B148" s="369"/>
      <c r="C148" s="369"/>
      <c r="D148" s="369"/>
      <c r="F148" s="369"/>
      <c r="G148" s="369"/>
      <c r="H148" s="369"/>
      <c r="I148" s="369"/>
      <c r="J148" s="369"/>
      <c r="K148" s="369"/>
      <c r="L148" s="369"/>
      <c r="M148" s="369"/>
      <c r="N148" s="369"/>
      <c r="O148" s="389"/>
    </row>
    <row r="149" spans="2:15">
      <c r="B149" s="369"/>
      <c r="C149" s="369"/>
      <c r="D149" s="369"/>
      <c r="F149" s="369"/>
      <c r="G149" s="369"/>
      <c r="H149" s="369"/>
      <c r="I149" s="369"/>
      <c r="J149" s="369"/>
      <c r="K149" s="369"/>
      <c r="L149" s="369"/>
      <c r="M149" s="369"/>
      <c r="N149" s="369"/>
      <c r="O149" s="389"/>
    </row>
    <row r="150" spans="2:15">
      <c r="B150" s="369"/>
      <c r="C150" s="369"/>
      <c r="D150" s="369"/>
      <c r="F150" s="369"/>
      <c r="G150" s="369"/>
      <c r="H150" s="369"/>
      <c r="I150" s="369"/>
      <c r="J150" s="369"/>
      <c r="K150" s="369"/>
      <c r="L150" s="369"/>
      <c r="M150" s="369"/>
      <c r="N150" s="369"/>
      <c r="O150" s="389"/>
    </row>
    <row r="151" spans="2:15">
      <c r="B151" s="369"/>
      <c r="C151" s="369"/>
      <c r="D151" s="369"/>
      <c r="F151" s="369"/>
      <c r="G151" s="369"/>
      <c r="H151" s="369"/>
      <c r="I151" s="369"/>
      <c r="J151" s="369"/>
      <c r="K151" s="369"/>
      <c r="L151" s="369"/>
      <c r="M151" s="369"/>
      <c r="N151" s="369"/>
      <c r="O151" s="389"/>
    </row>
    <row r="152" spans="2:15">
      <c r="B152" s="369"/>
      <c r="C152" s="369"/>
      <c r="D152" s="369"/>
      <c r="F152" s="369"/>
      <c r="G152" s="369"/>
      <c r="H152" s="369"/>
      <c r="I152" s="369"/>
      <c r="J152" s="369"/>
      <c r="K152" s="369"/>
      <c r="L152" s="369"/>
      <c r="M152" s="369"/>
      <c r="N152" s="369"/>
      <c r="O152" s="389"/>
    </row>
    <row r="153" spans="2:15">
      <c r="B153" s="369"/>
      <c r="C153" s="369"/>
      <c r="D153" s="369"/>
      <c r="F153" s="369"/>
      <c r="G153" s="369"/>
      <c r="H153" s="369"/>
      <c r="I153" s="369"/>
      <c r="J153" s="369"/>
      <c r="K153" s="369"/>
      <c r="L153" s="369"/>
      <c r="M153" s="369"/>
      <c r="N153" s="369"/>
      <c r="O153" s="389"/>
    </row>
    <row r="154" spans="2:15">
      <c r="B154" s="369"/>
      <c r="C154" s="369"/>
      <c r="D154" s="369"/>
      <c r="F154" s="369"/>
      <c r="G154" s="369"/>
      <c r="H154" s="369"/>
      <c r="I154" s="369"/>
      <c r="J154" s="369"/>
      <c r="K154" s="369"/>
      <c r="L154" s="369"/>
      <c r="M154" s="369"/>
      <c r="N154" s="369"/>
      <c r="O154" s="389"/>
    </row>
    <row r="155" spans="2:15">
      <c r="B155" s="369"/>
      <c r="C155" s="369"/>
      <c r="D155" s="369"/>
      <c r="F155" s="369"/>
      <c r="G155" s="369"/>
      <c r="H155" s="369"/>
      <c r="I155" s="369"/>
      <c r="J155" s="369"/>
      <c r="K155" s="369"/>
      <c r="L155" s="369"/>
      <c r="M155" s="369"/>
      <c r="N155" s="369"/>
      <c r="O155" s="389"/>
    </row>
    <row r="156" spans="2:15">
      <c r="B156" s="369"/>
      <c r="C156" s="369"/>
      <c r="D156" s="369"/>
      <c r="F156" s="369"/>
      <c r="G156" s="369"/>
      <c r="H156" s="369"/>
      <c r="I156" s="369"/>
      <c r="J156" s="369"/>
      <c r="K156" s="369"/>
      <c r="L156" s="369"/>
      <c r="M156" s="369"/>
      <c r="N156" s="369"/>
      <c r="O156" s="389"/>
    </row>
    <row r="157" spans="2:15">
      <c r="B157" s="369"/>
      <c r="C157" s="369"/>
      <c r="D157" s="369"/>
      <c r="F157" s="369"/>
      <c r="G157" s="369"/>
      <c r="H157" s="369"/>
      <c r="I157" s="369"/>
      <c r="J157" s="369"/>
      <c r="K157" s="369"/>
      <c r="L157" s="369"/>
      <c r="M157" s="369"/>
      <c r="N157" s="369"/>
      <c r="O157" s="389"/>
    </row>
    <row r="158" spans="2:15">
      <c r="B158" s="369"/>
      <c r="C158" s="369"/>
      <c r="D158" s="369"/>
      <c r="F158" s="369"/>
      <c r="G158" s="369"/>
      <c r="H158" s="369"/>
      <c r="I158" s="369"/>
      <c r="J158" s="369"/>
      <c r="K158" s="369"/>
      <c r="L158" s="369"/>
      <c r="M158" s="369"/>
      <c r="N158" s="369"/>
      <c r="O158" s="389"/>
    </row>
    <row r="159" spans="2:15">
      <c r="B159" s="369"/>
      <c r="C159" s="369"/>
      <c r="D159" s="369"/>
      <c r="F159" s="369"/>
      <c r="G159" s="369"/>
      <c r="H159" s="369"/>
      <c r="I159" s="369"/>
      <c r="J159" s="369"/>
      <c r="K159" s="369"/>
      <c r="L159" s="369"/>
      <c r="M159" s="369"/>
      <c r="N159" s="369"/>
      <c r="O159" s="389"/>
    </row>
    <row r="160" spans="2:15">
      <c r="B160" s="369"/>
      <c r="C160" s="369"/>
      <c r="D160" s="369"/>
      <c r="F160" s="369"/>
      <c r="G160" s="369"/>
      <c r="H160" s="369"/>
      <c r="I160" s="369"/>
      <c r="J160" s="369"/>
      <c r="K160" s="369"/>
      <c r="L160" s="369"/>
      <c r="M160" s="369"/>
      <c r="N160" s="369"/>
      <c r="O160" s="389"/>
    </row>
    <row r="161" spans="2:15">
      <c r="B161" s="369"/>
      <c r="C161" s="369"/>
      <c r="D161" s="369"/>
      <c r="F161" s="369"/>
      <c r="G161" s="369"/>
      <c r="H161" s="369"/>
      <c r="I161" s="369"/>
      <c r="J161" s="369"/>
      <c r="K161" s="369"/>
      <c r="L161" s="369"/>
      <c r="M161" s="369"/>
      <c r="N161" s="369"/>
      <c r="O161" s="389"/>
    </row>
    <row r="162" spans="2:15">
      <c r="B162" s="369"/>
      <c r="C162" s="369"/>
      <c r="D162" s="369"/>
      <c r="F162" s="369"/>
      <c r="G162" s="369"/>
      <c r="H162" s="369"/>
      <c r="I162" s="369"/>
      <c r="J162" s="369"/>
      <c r="K162" s="369"/>
      <c r="L162" s="369"/>
      <c r="M162" s="369"/>
      <c r="N162" s="369"/>
      <c r="O162" s="389"/>
    </row>
    <row r="163" spans="2:15">
      <c r="B163" s="369"/>
      <c r="C163" s="369"/>
      <c r="D163" s="369"/>
      <c r="F163" s="369"/>
      <c r="G163" s="369"/>
      <c r="H163" s="369"/>
      <c r="I163" s="369"/>
      <c r="J163" s="369"/>
      <c r="K163" s="369"/>
      <c r="L163" s="369"/>
      <c r="M163" s="369"/>
      <c r="N163" s="369"/>
      <c r="O163" s="389"/>
    </row>
    <row r="164" spans="2:15">
      <c r="B164" s="369"/>
      <c r="C164" s="369"/>
      <c r="D164" s="369"/>
      <c r="F164" s="369"/>
      <c r="G164" s="369"/>
      <c r="H164" s="369"/>
      <c r="I164" s="369"/>
      <c r="J164" s="369"/>
      <c r="K164" s="369"/>
      <c r="L164" s="369"/>
      <c r="M164" s="369"/>
      <c r="N164" s="369"/>
      <c r="O164" s="389"/>
    </row>
    <row r="165" spans="2:15">
      <c r="B165" s="369"/>
      <c r="C165" s="369"/>
      <c r="D165" s="369"/>
      <c r="F165" s="369"/>
      <c r="G165" s="369"/>
      <c r="H165" s="369"/>
      <c r="I165" s="369"/>
      <c r="J165" s="369"/>
      <c r="K165" s="369"/>
      <c r="L165" s="369"/>
      <c r="M165" s="369"/>
      <c r="N165" s="369"/>
      <c r="O165" s="389"/>
    </row>
    <row r="166" spans="2:15">
      <c r="B166" s="369"/>
      <c r="C166" s="369"/>
      <c r="D166" s="369"/>
      <c r="F166" s="369"/>
      <c r="G166" s="369"/>
      <c r="H166" s="369"/>
      <c r="I166" s="369"/>
      <c r="J166" s="369"/>
      <c r="K166" s="369"/>
      <c r="L166" s="369"/>
      <c r="M166" s="369"/>
      <c r="N166" s="369"/>
      <c r="O166" s="389"/>
    </row>
    <row r="167" spans="2:15">
      <c r="B167" s="369"/>
      <c r="C167" s="369"/>
      <c r="D167" s="369"/>
      <c r="F167" s="369"/>
      <c r="G167" s="369"/>
      <c r="H167" s="369"/>
      <c r="I167" s="369"/>
      <c r="J167" s="369"/>
      <c r="K167" s="369"/>
      <c r="L167" s="369"/>
      <c r="M167" s="369"/>
      <c r="N167" s="369"/>
      <c r="O167" s="389"/>
    </row>
    <row r="168" spans="2:15">
      <c r="B168" s="369"/>
      <c r="C168" s="369"/>
      <c r="D168" s="369"/>
      <c r="F168" s="369"/>
      <c r="G168" s="369"/>
      <c r="H168" s="369"/>
      <c r="I168" s="369"/>
      <c r="J168" s="369"/>
      <c r="K168" s="369"/>
      <c r="L168" s="369"/>
      <c r="M168" s="369"/>
      <c r="N168" s="369"/>
      <c r="O168" s="389"/>
    </row>
    <row r="169" spans="2:15">
      <c r="B169" s="369"/>
      <c r="C169" s="369"/>
      <c r="D169" s="369"/>
      <c r="F169" s="369"/>
      <c r="G169" s="369"/>
      <c r="H169" s="369"/>
      <c r="I169" s="369"/>
      <c r="J169" s="369"/>
      <c r="K169" s="369"/>
      <c r="L169" s="369"/>
      <c r="M169" s="369"/>
      <c r="N169" s="369"/>
      <c r="O169" s="389"/>
    </row>
    <row r="170" spans="2:15">
      <c r="B170" s="369"/>
      <c r="C170" s="369"/>
      <c r="D170" s="369"/>
      <c r="F170" s="369"/>
      <c r="G170" s="369"/>
      <c r="H170" s="369"/>
      <c r="I170" s="369"/>
      <c r="J170" s="369"/>
      <c r="K170" s="369"/>
      <c r="L170" s="369"/>
      <c r="M170" s="369"/>
      <c r="N170" s="369"/>
      <c r="O170" s="389"/>
    </row>
    <row r="171" spans="2:15">
      <c r="B171" s="369"/>
      <c r="C171" s="369"/>
      <c r="D171" s="369"/>
      <c r="F171" s="369"/>
      <c r="G171" s="369"/>
      <c r="H171" s="369"/>
      <c r="I171" s="369"/>
      <c r="J171" s="369"/>
      <c r="K171" s="369"/>
      <c r="L171" s="369"/>
      <c r="M171" s="369"/>
      <c r="N171" s="369"/>
      <c r="O171" s="389"/>
    </row>
    <row r="172" spans="2:15">
      <c r="B172" s="369"/>
      <c r="C172" s="369"/>
      <c r="D172" s="369"/>
      <c r="F172" s="369"/>
      <c r="G172" s="369"/>
      <c r="H172" s="369"/>
      <c r="I172" s="369"/>
      <c r="J172" s="369"/>
      <c r="K172" s="369"/>
      <c r="L172" s="369"/>
      <c r="M172" s="369"/>
      <c r="N172" s="369"/>
      <c r="O172" s="389"/>
    </row>
    <row r="173" spans="2:15">
      <c r="B173" s="369"/>
      <c r="C173" s="369"/>
      <c r="D173" s="369"/>
      <c r="F173" s="369"/>
      <c r="G173" s="369"/>
      <c r="H173" s="369"/>
      <c r="I173" s="369"/>
      <c r="J173" s="369"/>
      <c r="K173" s="369"/>
      <c r="L173" s="369"/>
      <c r="M173" s="369"/>
      <c r="N173" s="369"/>
      <c r="O173" s="389"/>
    </row>
    <row r="174" spans="2:15">
      <c r="B174" s="369"/>
      <c r="C174" s="369"/>
      <c r="D174" s="369"/>
      <c r="F174" s="369"/>
      <c r="G174" s="369"/>
      <c r="H174" s="369"/>
      <c r="I174" s="369"/>
      <c r="J174" s="369"/>
      <c r="K174" s="369"/>
      <c r="L174" s="369"/>
      <c r="M174" s="369"/>
      <c r="N174" s="369"/>
      <c r="O174" s="389"/>
    </row>
    <row r="175" spans="2:15">
      <c r="B175" s="369"/>
      <c r="C175" s="369"/>
      <c r="D175" s="369"/>
      <c r="F175" s="369"/>
      <c r="G175" s="369"/>
      <c r="H175" s="369"/>
      <c r="I175" s="369"/>
      <c r="J175" s="369"/>
      <c r="K175" s="369"/>
      <c r="L175" s="369"/>
      <c r="M175" s="369"/>
      <c r="N175" s="369"/>
      <c r="O175" s="389"/>
    </row>
    <row r="176" spans="2:15">
      <c r="B176" s="369"/>
      <c r="C176" s="369"/>
      <c r="D176" s="369"/>
      <c r="F176" s="369"/>
      <c r="G176" s="369"/>
      <c r="H176" s="369"/>
      <c r="I176" s="369"/>
      <c r="J176" s="369"/>
      <c r="K176" s="369"/>
      <c r="L176" s="369"/>
      <c r="M176" s="369"/>
      <c r="N176" s="369"/>
      <c r="O176" s="389"/>
    </row>
    <row r="177" spans="2:15">
      <c r="B177" s="369"/>
      <c r="C177" s="369"/>
      <c r="D177" s="369"/>
      <c r="F177" s="369"/>
      <c r="G177" s="369"/>
      <c r="H177" s="369"/>
      <c r="I177" s="369"/>
      <c r="J177" s="369"/>
      <c r="K177" s="369"/>
      <c r="L177" s="369"/>
      <c r="M177" s="369"/>
      <c r="N177" s="369"/>
      <c r="O177" s="389"/>
    </row>
    <row r="178" spans="2:15">
      <c r="B178" s="369"/>
      <c r="C178" s="369"/>
      <c r="D178" s="369"/>
      <c r="F178" s="369"/>
      <c r="G178" s="369"/>
      <c r="H178" s="369"/>
      <c r="I178" s="369"/>
      <c r="J178" s="369"/>
      <c r="K178" s="369"/>
      <c r="L178" s="369"/>
      <c r="M178" s="369"/>
      <c r="N178" s="369"/>
      <c r="O178" s="389"/>
    </row>
    <row r="179" spans="2:15">
      <c r="B179" s="369"/>
      <c r="C179" s="369"/>
      <c r="D179" s="369"/>
      <c r="F179" s="369"/>
      <c r="G179" s="369"/>
      <c r="H179" s="369"/>
      <c r="I179" s="369"/>
      <c r="J179" s="369"/>
      <c r="K179" s="369"/>
      <c r="L179" s="369"/>
      <c r="M179" s="369"/>
      <c r="N179" s="369"/>
      <c r="O179" s="389"/>
    </row>
    <row r="180" spans="2:15">
      <c r="B180" s="369"/>
      <c r="C180" s="369"/>
      <c r="D180" s="369"/>
      <c r="F180" s="369"/>
      <c r="G180" s="369"/>
      <c r="H180" s="369"/>
      <c r="I180" s="369"/>
      <c r="J180" s="369"/>
      <c r="K180" s="369"/>
      <c r="L180" s="369"/>
      <c r="M180" s="369"/>
      <c r="N180" s="369"/>
      <c r="O180" s="389"/>
    </row>
    <row r="181" spans="2:15">
      <c r="B181" s="369"/>
      <c r="C181" s="369"/>
      <c r="D181" s="369"/>
      <c r="F181" s="369"/>
      <c r="G181" s="369"/>
      <c r="H181" s="369"/>
      <c r="I181" s="369"/>
      <c r="J181" s="369"/>
      <c r="K181" s="369"/>
      <c r="L181" s="369"/>
      <c r="M181" s="369"/>
      <c r="N181" s="369"/>
      <c r="O181" s="389"/>
    </row>
    <row r="182" spans="2:15">
      <c r="B182" s="369"/>
      <c r="C182" s="369"/>
      <c r="D182" s="369"/>
      <c r="F182" s="369"/>
      <c r="G182" s="369"/>
      <c r="H182" s="369"/>
      <c r="I182" s="369"/>
      <c r="J182" s="369"/>
      <c r="K182" s="369"/>
      <c r="L182" s="369"/>
      <c r="M182" s="369"/>
      <c r="N182" s="369"/>
      <c r="O182" s="389"/>
    </row>
    <row r="183" spans="2:15">
      <c r="B183" s="369"/>
      <c r="C183" s="369"/>
      <c r="D183" s="369"/>
      <c r="F183" s="369"/>
      <c r="G183" s="369"/>
      <c r="H183" s="369"/>
      <c r="I183" s="369"/>
      <c r="J183" s="369"/>
      <c r="K183" s="369"/>
      <c r="L183" s="369"/>
      <c r="M183" s="369"/>
      <c r="N183" s="369"/>
      <c r="O183" s="389"/>
    </row>
    <row r="184" spans="2:15">
      <c r="B184" s="369"/>
      <c r="C184" s="369"/>
      <c r="D184" s="369"/>
      <c r="F184" s="369"/>
      <c r="G184" s="369"/>
      <c r="H184" s="369"/>
      <c r="I184" s="369"/>
      <c r="J184" s="369"/>
      <c r="K184" s="369"/>
      <c r="L184" s="369"/>
      <c r="M184" s="369"/>
      <c r="N184" s="369"/>
      <c r="O184" s="389"/>
    </row>
    <row r="185" spans="2:15">
      <c r="B185" s="369"/>
      <c r="C185" s="369"/>
      <c r="D185" s="369"/>
      <c r="F185" s="369"/>
      <c r="G185" s="369"/>
      <c r="H185" s="369"/>
      <c r="I185" s="369"/>
      <c r="J185" s="369"/>
      <c r="K185" s="369"/>
      <c r="L185" s="369"/>
      <c r="M185" s="369"/>
      <c r="N185" s="369"/>
      <c r="O185" s="389"/>
    </row>
    <row r="186" spans="2:15">
      <c r="B186" s="369"/>
      <c r="C186" s="369"/>
      <c r="D186" s="369"/>
      <c r="F186" s="369"/>
      <c r="G186" s="369"/>
      <c r="H186" s="369"/>
      <c r="I186" s="369"/>
      <c r="J186" s="369"/>
      <c r="K186" s="369"/>
      <c r="L186" s="369"/>
      <c r="M186" s="369"/>
      <c r="N186" s="369"/>
      <c r="O186" s="389"/>
    </row>
    <row r="187" spans="2:15">
      <c r="B187" s="369"/>
      <c r="C187" s="369"/>
      <c r="D187" s="369"/>
      <c r="F187" s="369"/>
      <c r="G187" s="369"/>
      <c r="H187" s="369"/>
      <c r="I187" s="369"/>
      <c r="J187" s="369"/>
      <c r="K187" s="369"/>
      <c r="L187" s="369"/>
      <c r="M187" s="369"/>
      <c r="N187" s="369"/>
      <c r="O187" s="389"/>
    </row>
    <row r="188" spans="2:15">
      <c r="B188" s="369"/>
      <c r="C188" s="369"/>
      <c r="D188" s="369"/>
      <c r="F188" s="369"/>
      <c r="G188" s="369"/>
      <c r="H188" s="369"/>
      <c r="I188" s="369"/>
      <c r="J188" s="369"/>
      <c r="K188" s="369"/>
      <c r="L188" s="369"/>
      <c r="M188" s="369"/>
      <c r="N188" s="369"/>
      <c r="O188" s="389"/>
    </row>
    <row r="189" spans="2:15">
      <c r="B189" s="369"/>
      <c r="C189" s="369"/>
      <c r="D189" s="369"/>
      <c r="F189" s="369"/>
      <c r="G189" s="369"/>
      <c r="H189" s="369"/>
      <c r="I189" s="369"/>
      <c r="J189" s="369"/>
      <c r="K189" s="369"/>
      <c r="L189" s="369"/>
      <c r="M189" s="369"/>
      <c r="N189" s="369"/>
      <c r="O189" s="389"/>
    </row>
    <row r="190" spans="2:15">
      <c r="B190" s="369"/>
      <c r="C190" s="369"/>
      <c r="D190" s="369"/>
      <c r="F190" s="369"/>
      <c r="G190" s="369"/>
      <c r="H190" s="369"/>
      <c r="I190" s="369"/>
      <c r="J190" s="369"/>
      <c r="K190" s="369"/>
      <c r="L190" s="369"/>
      <c r="M190" s="369"/>
      <c r="N190" s="369"/>
      <c r="O190" s="389"/>
    </row>
    <row r="191" spans="2:15">
      <c r="B191" s="369"/>
      <c r="C191" s="369"/>
      <c r="D191" s="369"/>
      <c r="F191" s="369"/>
      <c r="G191" s="369"/>
      <c r="H191" s="369"/>
      <c r="I191" s="369"/>
      <c r="J191" s="369"/>
      <c r="K191" s="369"/>
      <c r="L191" s="369"/>
      <c r="M191" s="369"/>
      <c r="N191" s="369"/>
      <c r="O191" s="389"/>
    </row>
    <row r="192" spans="2:15">
      <c r="B192" s="369"/>
      <c r="C192" s="369"/>
      <c r="D192" s="369"/>
      <c r="F192" s="369"/>
      <c r="G192" s="369"/>
      <c r="H192" s="369"/>
      <c r="I192" s="369"/>
      <c r="J192" s="369"/>
      <c r="K192" s="369"/>
      <c r="L192" s="369"/>
      <c r="M192" s="369"/>
      <c r="N192" s="369"/>
      <c r="O192" s="389"/>
    </row>
    <row r="193" spans="2:15">
      <c r="B193" s="369"/>
      <c r="C193" s="369"/>
      <c r="D193" s="369"/>
      <c r="F193" s="369"/>
      <c r="G193" s="369"/>
      <c r="H193" s="369"/>
      <c r="I193" s="369"/>
      <c r="J193" s="369"/>
      <c r="K193" s="369"/>
      <c r="L193" s="369"/>
      <c r="M193" s="369"/>
      <c r="N193" s="369"/>
      <c r="O193" s="389"/>
    </row>
    <row r="194" spans="2:15">
      <c r="B194" s="369"/>
      <c r="C194" s="369"/>
      <c r="D194" s="369"/>
      <c r="F194" s="369"/>
      <c r="G194" s="369"/>
      <c r="H194" s="369"/>
      <c r="I194" s="369"/>
      <c r="J194" s="369"/>
      <c r="K194" s="369"/>
      <c r="L194" s="369"/>
      <c r="M194" s="369"/>
      <c r="N194" s="369"/>
      <c r="O194" s="389"/>
    </row>
    <row r="195" spans="2:15">
      <c r="B195" s="369"/>
      <c r="C195" s="369"/>
      <c r="D195" s="369"/>
      <c r="F195" s="369"/>
      <c r="G195" s="369"/>
      <c r="H195" s="369"/>
      <c r="I195" s="369"/>
      <c r="J195" s="369"/>
      <c r="K195" s="369"/>
      <c r="L195" s="369"/>
      <c r="M195" s="369"/>
      <c r="N195" s="369"/>
      <c r="O195" s="389"/>
    </row>
    <row r="196" spans="2:15">
      <c r="B196" s="369"/>
      <c r="C196" s="369"/>
      <c r="D196" s="369"/>
      <c r="F196" s="369"/>
      <c r="G196" s="369"/>
      <c r="H196" s="369"/>
      <c r="I196" s="369"/>
      <c r="J196" s="369"/>
      <c r="K196" s="369"/>
      <c r="L196" s="369"/>
      <c r="M196" s="369"/>
      <c r="N196" s="369"/>
      <c r="O196" s="389"/>
    </row>
    <row r="197" spans="2:15">
      <c r="B197" s="369"/>
      <c r="C197" s="369"/>
      <c r="D197" s="369"/>
      <c r="F197" s="369"/>
      <c r="G197" s="369"/>
      <c r="H197" s="369"/>
      <c r="I197" s="369"/>
      <c r="J197" s="369"/>
      <c r="K197" s="369"/>
      <c r="L197" s="369"/>
      <c r="M197" s="369"/>
      <c r="N197" s="369"/>
      <c r="O197" s="389"/>
    </row>
    <row r="198" spans="2:15">
      <c r="B198" s="369"/>
      <c r="C198" s="369"/>
      <c r="D198" s="369"/>
      <c r="F198" s="369"/>
      <c r="G198" s="369"/>
      <c r="H198" s="369"/>
      <c r="I198" s="369"/>
      <c r="J198" s="369"/>
      <c r="K198" s="369"/>
      <c r="L198" s="369"/>
      <c r="M198" s="369"/>
      <c r="N198" s="369"/>
      <c r="O198" s="389"/>
    </row>
    <row r="199" spans="2:15">
      <c r="B199" s="369"/>
      <c r="C199" s="369"/>
      <c r="D199" s="369"/>
      <c r="F199" s="369"/>
      <c r="G199" s="369"/>
      <c r="H199" s="369"/>
      <c r="I199" s="369"/>
      <c r="J199" s="369"/>
      <c r="K199" s="369"/>
      <c r="L199" s="369"/>
      <c r="M199" s="369"/>
      <c r="N199" s="369"/>
      <c r="O199" s="389"/>
    </row>
    <row r="200" spans="2:15">
      <c r="B200" s="369"/>
      <c r="C200" s="369"/>
      <c r="D200" s="369"/>
      <c r="F200" s="369"/>
      <c r="G200" s="369"/>
      <c r="H200" s="369"/>
      <c r="I200" s="369"/>
      <c r="J200" s="369"/>
      <c r="K200" s="369"/>
      <c r="L200" s="369"/>
      <c r="M200" s="369"/>
      <c r="N200" s="369"/>
      <c r="O200" s="389"/>
    </row>
    <row r="201" spans="2:15">
      <c r="B201" s="369"/>
      <c r="C201" s="369"/>
      <c r="D201" s="369"/>
      <c r="F201" s="369"/>
      <c r="G201" s="369"/>
      <c r="H201" s="369"/>
      <c r="I201" s="369"/>
      <c r="J201" s="369"/>
      <c r="K201" s="369"/>
      <c r="L201" s="369"/>
      <c r="M201" s="369"/>
      <c r="N201" s="369"/>
      <c r="O201" s="389"/>
    </row>
    <row r="202" spans="2:15">
      <c r="B202" s="369"/>
      <c r="C202" s="369"/>
      <c r="D202" s="369"/>
      <c r="F202" s="369"/>
      <c r="G202" s="369"/>
      <c r="H202" s="369"/>
      <c r="I202" s="369"/>
      <c r="J202" s="369"/>
      <c r="K202" s="369"/>
      <c r="L202" s="369"/>
      <c r="M202" s="369"/>
      <c r="N202" s="369"/>
      <c r="O202" s="389"/>
    </row>
    <row r="203" spans="2:15">
      <c r="B203" s="369"/>
      <c r="C203" s="369"/>
      <c r="D203" s="369"/>
      <c r="F203" s="369"/>
      <c r="G203" s="369"/>
      <c r="H203" s="369"/>
      <c r="I203" s="369"/>
      <c r="J203" s="369"/>
      <c r="K203" s="369"/>
      <c r="L203" s="369"/>
      <c r="M203" s="369"/>
      <c r="N203" s="369"/>
      <c r="O203" s="389"/>
    </row>
    <row r="204" spans="2:15">
      <c r="B204" s="369"/>
      <c r="C204" s="369"/>
      <c r="D204" s="369"/>
      <c r="F204" s="369"/>
      <c r="G204" s="369"/>
      <c r="H204" s="369"/>
      <c r="I204" s="369"/>
      <c r="J204" s="369"/>
      <c r="K204" s="369"/>
      <c r="L204" s="369"/>
      <c r="M204" s="369"/>
      <c r="N204" s="369"/>
      <c r="O204" s="389"/>
    </row>
    <row r="205" spans="2:15">
      <c r="B205" s="369"/>
      <c r="C205" s="369"/>
      <c r="D205" s="369"/>
      <c r="F205" s="369"/>
      <c r="G205" s="369"/>
      <c r="H205" s="369"/>
      <c r="I205" s="369"/>
      <c r="J205" s="369"/>
      <c r="K205" s="369"/>
      <c r="L205" s="369"/>
      <c r="M205" s="369"/>
      <c r="N205" s="369"/>
      <c r="O205" s="389"/>
    </row>
    <row r="206" spans="2:15">
      <c r="B206" s="369"/>
      <c r="C206" s="369"/>
      <c r="D206" s="369"/>
      <c r="F206" s="369"/>
      <c r="G206" s="369"/>
      <c r="H206" s="369"/>
      <c r="I206" s="369"/>
      <c r="J206" s="369"/>
      <c r="K206" s="369"/>
      <c r="L206" s="369"/>
      <c r="M206" s="369"/>
      <c r="N206" s="369"/>
      <c r="O206" s="389"/>
    </row>
    <row r="207" spans="2:15">
      <c r="B207" s="369"/>
      <c r="C207" s="369"/>
      <c r="D207" s="369"/>
      <c r="F207" s="369"/>
      <c r="G207" s="369"/>
      <c r="H207" s="369"/>
      <c r="I207" s="369"/>
      <c r="J207" s="369"/>
      <c r="K207" s="369"/>
      <c r="L207" s="369"/>
      <c r="M207" s="369"/>
      <c r="N207" s="369"/>
      <c r="O207" s="389"/>
    </row>
    <row r="208" spans="2:15">
      <c r="B208" s="369"/>
      <c r="C208" s="369"/>
      <c r="D208" s="369"/>
      <c r="F208" s="369"/>
      <c r="G208" s="369"/>
      <c r="H208" s="369"/>
      <c r="I208" s="369"/>
      <c r="J208" s="369"/>
      <c r="K208" s="369"/>
      <c r="L208" s="369"/>
      <c r="M208" s="369"/>
      <c r="N208" s="369"/>
      <c r="O208" s="389"/>
    </row>
    <row r="209" spans="2:15">
      <c r="B209" s="369"/>
      <c r="C209" s="369"/>
      <c r="D209" s="369"/>
      <c r="F209" s="369"/>
      <c r="G209" s="369"/>
      <c r="H209" s="369"/>
      <c r="I209" s="369"/>
      <c r="J209" s="369"/>
      <c r="K209" s="369"/>
      <c r="L209" s="369"/>
      <c r="M209" s="369"/>
      <c r="N209" s="369"/>
      <c r="O209" s="389"/>
    </row>
    <row r="210" spans="2:15">
      <c r="B210" s="369"/>
      <c r="C210" s="369"/>
      <c r="D210" s="369"/>
      <c r="F210" s="369"/>
      <c r="G210" s="369"/>
      <c r="H210" s="369"/>
      <c r="I210" s="369"/>
      <c r="J210" s="369"/>
      <c r="K210" s="369"/>
      <c r="L210" s="369"/>
      <c r="M210" s="369"/>
      <c r="N210" s="369"/>
      <c r="O210" s="389"/>
    </row>
    <row r="211" spans="2:15">
      <c r="B211" s="369"/>
      <c r="C211" s="369"/>
      <c r="D211" s="369"/>
      <c r="F211" s="369"/>
      <c r="G211" s="369"/>
      <c r="H211" s="369"/>
      <c r="I211" s="369"/>
      <c r="J211" s="369"/>
      <c r="K211" s="369"/>
      <c r="L211" s="369"/>
      <c r="M211" s="369"/>
      <c r="N211" s="369"/>
      <c r="O211" s="389"/>
    </row>
    <row r="212" spans="2:15">
      <c r="B212" s="369"/>
      <c r="C212" s="369"/>
      <c r="D212" s="369"/>
      <c r="F212" s="369"/>
      <c r="G212" s="369"/>
      <c r="H212" s="369"/>
      <c r="I212" s="369"/>
      <c r="J212" s="369"/>
      <c r="K212" s="369"/>
      <c r="L212" s="369"/>
      <c r="M212" s="369"/>
      <c r="N212" s="369"/>
      <c r="O212" s="389"/>
    </row>
    <row r="213" spans="2:15">
      <c r="B213" s="369"/>
      <c r="C213" s="369"/>
      <c r="D213" s="369"/>
      <c r="F213" s="369"/>
      <c r="G213" s="369"/>
      <c r="H213" s="369"/>
      <c r="I213" s="369"/>
      <c r="J213" s="369"/>
      <c r="K213" s="369"/>
      <c r="L213" s="369"/>
      <c r="M213" s="369"/>
      <c r="N213" s="369"/>
      <c r="O213" s="389"/>
    </row>
    <row r="214" spans="2:15">
      <c r="B214" s="369"/>
      <c r="C214" s="369"/>
      <c r="D214" s="369"/>
      <c r="F214" s="369"/>
      <c r="G214" s="369"/>
      <c r="H214" s="369"/>
      <c r="I214" s="369"/>
      <c r="J214" s="369"/>
      <c r="K214" s="369"/>
      <c r="L214" s="369"/>
      <c r="M214" s="369"/>
      <c r="N214" s="369"/>
      <c r="O214" s="389"/>
    </row>
    <row r="215" spans="2:15">
      <c r="B215" s="369"/>
      <c r="C215" s="369"/>
      <c r="D215" s="369"/>
      <c r="F215" s="369"/>
      <c r="G215" s="369"/>
      <c r="H215" s="369"/>
      <c r="I215" s="369"/>
      <c r="J215" s="369"/>
      <c r="K215" s="369"/>
      <c r="L215" s="369"/>
      <c r="M215" s="369"/>
      <c r="N215" s="369"/>
      <c r="O215" s="389"/>
    </row>
    <row r="216" spans="2:15">
      <c r="B216" s="369"/>
      <c r="C216" s="369"/>
      <c r="D216" s="369"/>
      <c r="F216" s="369"/>
      <c r="G216" s="369"/>
      <c r="H216" s="369"/>
      <c r="I216" s="369"/>
      <c r="J216" s="369"/>
      <c r="K216" s="369"/>
      <c r="L216" s="369"/>
      <c r="M216" s="369"/>
      <c r="N216" s="369"/>
      <c r="O216" s="389"/>
    </row>
    <row r="217" spans="2:15">
      <c r="B217" s="369"/>
      <c r="C217" s="369"/>
      <c r="D217" s="369"/>
      <c r="F217" s="369"/>
      <c r="G217" s="369"/>
      <c r="H217" s="369"/>
      <c r="I217" s="369"/>
      <c r="J217" s="369"/>
      <c r="K217" s="369"/>
      <c r="L217" s="369"/>
      <c r="M217" s="369"/>
      <c r="N217" s="369"/>
      <c r="O217" s="389"/>
    </row>
    <row r="218" spans="2:15">
      <c r="B218" s="369"/>
      <c r="C218" s="369"/>
      <c r="D218" s="369"/>
      <c r="F218" s="369"/>
      <c r="G218" s="369"/>
      <c r="H218" s="369"/>
      <c r="I218" s="369"/>
      <c r="J218" s="369"/>
      <c r="K218" s="369"/>
      <c r="L218" s="369"/>
      <c r="M218" s="369"/>
      <c r="N218" s="369"/>
      <c r="O218" s="389"/>
    </row>
    <row r="219" spans="2:15">
      <c r="B219" s="369"/>
      <c r="C219" s="369"/>
      <c r="D219" s="369"/>
      <c r="F219" s="369"/>
      <c r="G219" s="369"/>
      <c r="H219" s="369"/>
      <c r="I219" s="369"/>
      <c r="J219" s="369"/>
      <c r="K219" s="369"/>
      <c r="L219" s="369"/>
      <c r="M219" s="369"/>
      <c r="N219" s="369"/>
      <c r="O219" s="389"/>
    </row>
    <row r="220" spans="2:15">
      <c r="B220" s="369"/>
      <c r="C220" s="369"/>
      <c r="D220" s="369"/>
      <c r="F220" s="369"/>
      <c r="G220" s="369"/>
      <c r="H220" s="369"/>
      <c r="I220" s="369"/>
      <c r="J220" s="369"/>
      <c r="K220" s="369"/>
      <c r="L220" s="369"/>
      <c r="M220" s="369"/>
      <c r="N220" s="369"/>
      <c r="O220" s="389"/>
    </row>
    <row r="221" spans="2:15">
      <c r="B221" s="369"/>
      <c r="C221" s="369"/>
      <c r="D221" s="369"/>
      <c r="F221" s="369"/>
      <c r="G221" s="369"/>
      <c r="H221" s="369"/>
      <c r="I221" s="369"/>
      <c r="J221" s="369"/>
      <c r="K221" s="369"/>
      <c r="L221" s="369"/>
      <c r="M221" s="369"/>
      <c r="N221" s="369"/>
      <c r="O221" s="389"/>
    </row>
    <row r="222" spans="2:15">
      <c r="B222" s="369"/>
      <c r="C222" s="369"/>
      <c r="D222" s="369"/>
      <c r="F222" s="369"/>
      <c r="G222" s="369"/>
      <c r="H222" s="369"/>
      <c r="I222" s="369"/>
      <c r="J222" s="369"/>
      <c r="K222" s="369"/>
      <c r="L222" s="369"/>
      <c r="M222" s="369"/>
      <c r="N222" s="369"/>
      <c r="O222" s="389"/>
    </row>
    <row r="223" spans="2:15">
      <c r="B223" s="369"/>
      <c r="C223" s="369"/>
      <c r="D223" s="369"/>
      <c r="F223" s="369"/>
      <c r="G223" s="369"/>
      <c r="H223" s="369"/>
      <c r="I223" s="369"/>
      <c r="J223" s="369"/>
      <c r="K223" s="369"/>
      <c r="L223" s="369"/>
      <c r="M223" s="369"/>
      <c r="N223" s="369"/>
      <c r="O223" s="389"/>
    </row>
    <row r="224" spans="2:15">
      <c r="B224" s="369"/>
      <c r="C224" s="369"/>
      <c r="D224" s="369"/>
      <c r="F224" s="369"/>
      <c r="G224" s="369"/>
      <c r="H224" s="369"/>
      <c r="I224" s="369"/>
      <c r="J224" s="369"/>
      <c r="K224" s="369"/>
      <c r="L224" s="369"/>
      <c r="M224" s="369"/>
      <c r="N224" s="369"/>
      <c r="O224" s="389"/>
    </row>
    <row r="225" spans="2:14">
      <c r="B225" s="167"/>
      <c r="C225" s="167"/>
      <c r="D225" s="167"/>
      <c r="F225" s="167"/>
      <c r="G225" s="167"/>
      <c r="H225" s="167"/>
      <c r="I225" s="167"/>
      <c r="J225" s="167"/>
      <c r="K225" s="167"/>
      <c r="L225" s="167"/>
      <c r="M225" s="167"/>
      <c r="N225" s="167"/>
    </row>
    <row r="226" spans="2:14">
      <c r="B226" s="167"/>
      <c r="C226" s="167"/>
      <c r="D226" s="167"/>
      <c r="F226" s="167"/>
      <c r="G226" s="167"/>
      <c r="H226" s="167"/>
      <c r="I226" s="167"/>
      <c r="J226" s="167"/>
      <c r="K226" s="167"/>
      <c r="L226" s="167"/>
      <c r="M226" s="167"/>
      <c r="N226" s="167"/>
    </row>
    <row r="227" spans="2:14">
      <c r="B227" s="167"/>
      <c r="C227" s="167"/>
      <c r="D227" s="167"/>
      <c r="F227" s="167"/>
      <c r="G227" s="167"/>
      <c r="H227" s="167"/>
      <c r="I227" s="167"/>
      <c r="J227" s="167"/>
      <c r="K227" s="167"/>
      <c r="L227" s="167"/>
      <c r="M227" s="167"/>
      <c r="N227" s="167"/>
    </row>
    <row r="228" spans="2:14">
      <c r="B228" s="167"/>
      <c r="C228" s="167"/>
      <c r="D228" s="167"/>
      <c r="F228" s="167"/>
      <c r="G228" s="167"/>
      <c r="H228" s="167"/>
      <c r="I228" s="167"/>
      <c r="J228" s="167"/>
      <c r="K228" s="167"/>
      <c r="L228" s="167"/>
      <c r="M228" s="167"/>
      <c r="N228" s="167"/>
    </row>
  </sheetData>
  <sheetProtection algorithmName="SHA-512" hashValue="MGbmIeG9GQm41/vdyWVWGOw5BicuS4cHlxf6KhqEQmGTpT8ck5sIQwdRDDxuLgvQSRkQkv+5DqnJy0NKvbPgPA==" saltValue="53YfvD0s6q1ws+DNUx3OLw==" spinCount="100000" sheet="1" selectLockedCells="1"/>
  <mergeCells count="22">
    <mergeCell ref="B2:D2"/>
    <mergeCell ref="C27:D27"/>
    <mergeCell ref="C28:D28"/>
    <mergeCell ref="C29:D29"/>
    <mergeCell ref="C30:D30"/>
    <mergeCell ref="C18:D18"/>
    <mergeCell ref="C17:D17"/>
    <mergeCell ref="C16:D16"/>
    <mergeCell ref="C15:D15"/>
    <mergeCell ref="C4:D4"/>
    <mergeCell ref="C5:D5"/>
    <mergeCell ref="C6:D6"/>
    <mergeCell ref="C14:D14"/>
    <mergeCell ref="C44:D44"/>
    <mergeCell ref="C7:D7"/>
    <mergeCell ref="B3:D3"/>
    <mergeCell ref="C39:D39"/>
    <mergeCell ref="C40:D40"/>
    <mergeCell ref="C41:D41"/>
    <mergeCell ref="C31:D31"/>
    <mergeCell ref="C32:D32"/>
    <mergeCell ref="C33:D33"/>
  </mergeCells>
  <phoneticPr fontId="1" type="noConversion"/>
  <printOptions horizontalCentered="1"/>
  <pageMargins left="0" right="0" top="0.5" bottom="0" header="0.31496062992126" footer="0.31496062992126"/>
  <pageSetup paperSize="9" scale="79" orientation="portrait" r:id="rId1"/>
  <rowBreaks count="1" manualBreakCount="1">
    <brk id="2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09"/>
  <sheetViews>
    <sheetView view="pageBreakPreview" zoomScaleSheetLayoutView="100" workbookViewId="0">
      <selection activeCell="C22" sqref="C22:D22"/>
    </sheetView>
  </sheetViews>
  <sheetFormatPr defaultColWidth="9" defaultRowHeight="15"/>
  <cols>
    <col min="1" max="1" width="1.125" style="219" customWidth="1"/>
    <col min="2" max="2" width="5.125" style="219" customWidth="1"/>
    <col min="3" max="3" width="7.625" style="219" customWidth="1"/>
    <col min="4" max="4" width="89.125" style="219" customWidth="1"/>
    <col min="5" max="5" width="1.125" style="219" customWidth="1"/>
    <col min="6" max="12" width="9" style="219"/>
    <col min="13" max="13" width="9" style="219" customWidth="1"/>
    <col min="14" max="16384" width="9" style="219"/>
  </cols>
  <sheetData>
    <row r="1" spans="1:15" ht="3" customHeight="1"/>
    <row r="2" spans="1:15" ht="30" customHeight="1">
      <c r="A2" s="220"/>
      <c r="B2" s="75">
        <v>24</v>
      </c>
      <c r="C2" s="560" t="s">
        <v>593</v>
      </c>
      <c r="D2" s="560"/>
      <c r="F2" s="369"/>
      <c r="G2" s="369"/>
      <c r="H2" s="369"/>
      <c r="I2" s="369"/>
      <c r="J2" s="369"/>
      <c r="K2" s="369"/>
      <c r="L2" s="369"/>
      <c r="M2" s="369"/>
      <c r="N2" s="369"/>
      <c r="O2" s="389"/>
    </row>
    <row r="3" spans="1:15" ht="60" customHeight="1">
      <c r="A3" s="220"/>
      <c r="B3" s="75">
        <v>25</v>
      </c>
      <c r="C3" s="76">
        <v>25.1</v>
      </c>
      <c r="D3" s="201" t="s">
        <v>594</v>
      </c>
      <c r="F3" s="369"/>
      <c r="G3" s="369"/>
      <c r="H3" s="369"/>
      <c r="I3" s="369"/>
      <c r="J3" s="369"/>
      <c r="K3" s="369"/>
      <c r="L3" s="369"/>
      <c r="M3" s="369"/>
      <c r="N3" s="369"/>
      <c r="O3" s="389"/>
    </row>
    <row r="4" spans="1:15" ht="39.950000000000003" customHeight="1">
      <c r="A4" s="220"/>
      <c r="B4" s="362"/>
      <c r="C4" s="359">
        <v>25.2</v>
      </c>
      <c r="D4" s="169" t="s">
        <v>595</v>
      </c>
      <c r="F4" s="369"/>
      <c r="G4" s="369"/>
      <c r="H4" s="369"/>
      <c r="I4" s="369"/>
      <c r="J4" s="369"/>
      <c r="K4" s="369"/>
      <c r="L4" s="369"/>
      <c r="M4" s="369"/>
      <c r="N4" s="369"/>
      <c r="O4" s="389"/>
    </row>
    <row r="5" spans="1:15" ht="39.950000000000003" customHeight="1">
      <c r="A5" s="220"/>
      <c r="B5" s="72">
        <v>26</v>
      </c>
      <c r="C5" s="560" t="s">
        <v>596</v>
      </c>
      <c r="D5" s="560"/>
      <c r="F5" s="369"/>
      <c r="G5" s="369"/>
      <c r="H5" s="369"/>
      <c r="I5" s="369"/>
      <c r="J5" s="369"/>
      <c r="K5" s="369"/>
      <c r="L5" s="369"/>
      <c r="M5" s="369"/>
      <c r="N5" s="369"/>
      <c r="O5" s="389"/>
    </row>
    <row r="6" spans="1:15" ht="39.950000000000003" customHeight="1">
      <c r="A6" s="220"/>
      <c r="B6" s="395">
        <v>27</v>
      </c>
      <c r="C6" s="551" t="s">
        <v>597</v>
      </c>
      <c r="D6" s="551"/>
      <c r="F6" s="369"/>
      <c r="G6" s="369"/>
      <c r="H6" s="369"/>
      <c r="I6" s="369"/>
      <c r="J6" s="369"/>
      <c r="K6" s="369"/>
      <c r="L6" s="369"/>
      <c r="M6" s="369"/>
      <c r="N6" s="369"/>
      <c r="O6" s="389"/>
    </row>
    <row r="7" spans="1:15" ht="60" customHeight="1">
      <c r="A7" s="220"/>
      <c r="B7" s="395">
        <v>28</v>
      </c>
      <c r="C7" s="559" t="s">
        <v>598</v>
      </c>
      <c r="D7" s="559"/>
      <c r="F7" s="369"/>
      <c r="G7" s="369"/>
      <c r="H7" s="369"/>
      <c r="I7" s="369"/>
      <c r="J7" s="369"/>
      <c r="K7" s="369"/>
      <c r="L7" s="369"/>
      <c r="M7" s="369"/>
      <c r="N7" s="369"/>
      <c r="O7" s="389"/>
    </row>
    <row r="8" spans="1:15" ht="45" customHeight="1">
      <c r="A8" s="220"/>
      <c r="B8" s="395">
        <v>29</v>
      </c>
      <c r="C8" s="559" t="s">
        <v>599</v>
      </c>
      <c r="D8" s="559"/>
      <c r="F8" s="369"/>
      <c r="G8" s="369"/>
      <c r="H8" s="369"/>
      <c r="I8" s="369"/>
      <c r="J8" s="369"/>
      <c r="K8" s="369"/>
      <c r="L8" s="369"/>
      <c r="M8" s="369"/>
      <c r="N8" s="369"/>
      <c r="O8" s="389"/>
    </row>
    <row r="9" spans="1:15" ht="39.950000000000003" customHeight="1">
      <c r="A9" s="220"/>
      <c r="B9" s="395">
        <v>30</v>
      </c>
      <c r="C9" s="559" t="s">
        <v>600</v>
      </c>
      <c r="D9" s="559"/>
      <c r="F9" s="369"/>
      <c r="G9" s="369"/>
      <c r="H9" s="369"/>
      <c r="I9" s="369"/>
      <c r="J9" s="369"/>
      <c r="K9" s="369"/>
      <c r="L9" s="369"/>
      <c r="M9" s="369"/>
      <c r="N9" s="369"/>
      <c r="O9" s="389"/>
    </row>
    <row r="10" spans="1:15" ht="39.950000000000003" customHeight="1">
      <c r="A10" s="220"/>
      <c r="B10" s="395">
        <v>31</v>
      </c>
      <c r="C10" s="551" t="s">
        <v>601</v>
      </c>
      <c r="D10" s="551"/>
      <c r="F10" s="369"/>
      <c r="G10" s="369"/>
      <c r="H10" s="369"/>
      <c r="I10" s="369"/>
      <c r="J10" s="369"/>
      <c r="K10" s="369"/>
      <c r="L10" s="369"/>
      <c r="M10" s="369"/>
      <c r="N10" s="369"/>
      <c r="O10" s="389"/>
    </row>
    <row r="11" spans="1:15" ht="39.950000000000003" customHeight="1">
      <c r="A11" s="220"/>
      <c r="B11" s="395">
        <v>32</v>
      </c>
      <c r="C11" s="559" t="s">
        <v>602</v>
      </c>
      <c r="D11" s="559"/>
      <c r="F11" s="369"/>
      <c r="G11" s="369"/>
      <c r="H11" s="369"/>
      <c r="I11" s="369"/>
      <c r="J11" s="369"/>
      <c r="K11" s="369"/>
      <c r="L11" s="369"/>
      <c r="M11" s="369"/>
      <c r="N11" s="369"/>
      <c r="O11" s="389"/>
    </row>
    <row r="12" spans="1:15" ht="39.950000000000003" customHeight="1">
      <c r="A12" s="220"/>
      <c r="B12" s="395">
        <v>33</v>
      </c>
      <c r="C12" s="559" t="s">
        <v>603</v>
      </c>
      <c r="D12" s="559"/>
      <c r="F12" s="369"/>
      <c r="G12" s="369"/>
      <c r="H12" s="369"/>
      <c r="I12" s="369"/>
      <c r="J12" s="369"/>
      <c r="K12" s="369"/>
      <c r="L12" s="369"/>
      <c r="M12" s="369"/>
      <c r="N12" s="369"/>
      <c r="O12" s="389"/>
    </row>
    <row r="13" spans="1:15" ht="39.950000000000003" customHeight="1">
      <c r="A13" s="220"/>
      <c r="B13" s="395">
        <v>34</v>
      </c>
      <c r="C13" s="559" t="s">
        <v>604</v>
      </c>
      <c r="D13" s="559"/>
      <c r="F13" s="369"/>
      <c r="G13" s="369"/>
      <c r="H13" s="369"/>
      <c r="I13" s="369"/>
      <c r="J13" s="369"/>
      <c r="K13" s="369"/>
      <c r="L13" s="369"/>
      <c r="M13" s="369"/>
      <c r="N13" s="369"/>
      <c r="O13" s="389"/>
    </row>
    <row r="14" spans="1:15" ht="39.950000000000003" customHeight="1">
      <c r="A14" s="220"/>
      <c r="B14" s="395">
        <v>35</v>
      </c>
      <c r="C14" s="559" t="s">
        <v>605</v>
      </c>
      <c r="D14" s="559"/>
      <c r="F14" s="369"/>
      <c r="G14" s="369"/>
      <c r="H14" s="369"/>
      <c r="I14" s="369"/>
      <c r="J14" s="369"/>
      <c r="K14" s="369"/>
      <c r="L14" s="369"/>
      <c r="M14" s="369"/>
      <c r="N14" s="369"/>
      <c r="O14" s="389"/>
    </row>
    <row r="15" spans="1:15" ht="39.950000000000003" customHeight="1">
      <c r="A15" s="220"/>
      <c r="B15" s="395">
        <v>36</v>
      </c>
      <c r="C15" s="559" t="s">
        <v>606</v>
      </c>
      <c r="D15" s="559"/>
      <c r="F15" s="369"/>
      <c r="G15" s="369"/>
      <c r="H15" s="369"/>
      <c r="I15" s="369"/>
      <c r="J15" s="369"/>
      <c r="K15" s="369"/>
      <c r="L15" s="369"/>
      <c r="M15" s="369"/>
      <c r="N15" s="369"/>
      <c r="O15" s="389"/>
    </row>
    <row r="16" spans="1:15" ht="12" customHeight="1">
      <c r="A16" s="220"/>
      <c r="B16" s="360"/>
      <c r="C16" s="360"/>
      <c r="D16" s="360"/>
      <c r="F16" s="369"/>
      <c r="G16" s="369"/>
      <c r="H16" s="369"/>
      <c r="I16" s="369"/>
      <c r="J16" s="369"/>
      <c r="K16" s="369"/>
      <c r="L16" s="369"/>
      <c r="M16" s="369"/>
      <c r="N16" s="369"/>
      <c r="O16" s="389"/>
    </row>
    <row r="17" spans="1:15" s="167" customFormat="1" ht="30" customHeight="1">
      <c r="A17" s="221"/>
      <c r="B17" s="561" t="s">
        <v>607</v>
      </c>
      <c r="C17" s="561"/>
      <c r="D17" s="561"/>
      <c r="F17" s="369"/>
      <c r="G17" s="369"/>
      <c r="H17" s="369"/>
      <c r="I17" s="369"/>
      <c r="J17" s="369"/>
      <c r="K17" s="369"/>
      <c r="L17" s="369"/>
      <c r="M17" s="369"/>
      <c r="N17" s="369"/>
      <c r="O17" s="369"/>
    </row>
    <row r="18" spans="1:15" ht="10.5" customHeight="1">
      <c r="A18" s="220"/>
      <c r="B18" s="395"/>
      <c r="C18" s="360"/>
      <c r="D18" s="360"/>
      <c r="F18" s="369"/>
      <c r="G18" s="369"/>
      <c r="H18" s="369"/>
      <c r="I18" s="369"/>
      <c r="J18" s="369"/>
      <c r="K18" s="369"/>
      <c r="L18" s="369"/>
      <c r="M18" s="369"/>
      <c r="N18" s="369"/>
      <c r="O18" s="389"/>
    </row>
    <row r="19" spans="1:15" ht="99.95" customHeight="1">
      <c r="A19" s="220"/>
      <c r="B19" s="73">
        <v>1</v>
      </c>
      <c r="C19" s="559" t="s">
        <v>608</v>
      </c>
      <c r="D19" s="559"/>
      <c r="F19" s="369"/>
      <c r="G19" s="369"/>
      <c r="H19" s="369"/>
      <c r="I19" s="369"/>
      <c r="J19" s="369"/>
      <c r="K19" s="369"/>
      <c r="L19" s="369"/>
      <c r="M19" s="369"/>
      <c r="N19" s="369"/>
      <c r="O19" s="389"/>
    </row>
    <row r="20" spans="1:15" ht="39.950000000000003" customHeight="1">
      <c r="A20" s="220"/>
      <c r="B20" s="72">
        <v>2</v>
      </c>
      <c r="C20" s="559" t="s">
        <v>609</v>
      </c>
      <c r="D20" s="559"/>
      <c r="F20" s="369"/>
      <c r="G20" s="369"/>
      <c r="H20" s="369"/>
      <c r="I20" s="369"/>
      <c r="J20" s="369"/>
      <c r="K20" s="369"/>
      <c r="L20" s="369"/>
      <c r="M20" s="369"/>
      <c r="N20" s="369"/>
      <c r="O20" s="389"/>
    </row>
    <row r="21" spans="1:15" ht="60" customHeight="1">
      <c r="A21" s="220"/>
      <c r="B21" s="72">
        <v>3</v>
      </c>
      <c r="C21" s="551" t="s">
        <v>610</v>
      </c>
      <c r="D21" s="551"/>
      <c r="F21" s="369"/>
      <c r="G21" s="369"/>
      <c r="H21" s="369"/>
      <c r="I21" s="369"/>
      <c r="J21" s="369"/>
      <c r="K21" s="369"/>
      <c r="L21" s="369"/>
      <c r="M21" s="369"/>
      <c r="N21" s="369"/>
      <c r="O21" s="389"/>
    </row>
    <row r="22" spans="1:15" ht="60" customHeight="1">
      <c r="A22" s="220"/>
      <c r="B22" s="72">
        <v>4</v>
      </c>
      <c r="C22" s="551" t="s">
        <v>611</v>
      </c>
      <c r="D22" s="551"/>
      <c r="F22" s="369"/>
      <c r="G22" s="369"/>
      <c r="H22" s="369"/>
      <c r="I22" s="369"/>
      <c r="J22" s="369"/>
      <c r="K22" s="369"/>
      <c r="L22" s="369"/>
      <c r="M22" s="369"/>
      <c r="N22" s="369"/>
      <c r="O22" s="389"/>
    </row>
    <row r="23" spans="1:15" ht="60" customHeight="1">
      <c r="A23" s="220"/>
      <c r="B23" s="72">
        <v>5</v>
      </c>
      <c r="C23" s="551" t="s">
        <v>612</v>
      </c>
      <c r="D23" s="551"/>
      <c r="F23" s="369"/>
      <c r="G23" s="369"/>
      <c r="H23" s="369"/>
      <c r="I23" s="369"/>
      <c r="J23" s="369"/>
      <c r="K23" s="369"/>
      <c r="L23" s="369"/>
      <c r="M23" s="369"/>
      <c r="N23" s="369"/>
      <c r="O23" s="389"/>
    </row>
    <row r="24" spans="1:15" ht="50.1" customHeight="1">
      <c r="A24" s="220"/>
      <c r="B24" s="72">
        <v>6</v>
      </c>
      <c r="C24" s="559" t="s">
        <v>613</v>
      </c>
      <c r="D24" s="559"/>
      <c r="F24" s="369"/>
      <c r="G24" s="369"/>
      <c r="H24" s="369"/>
      <c r="I24" s="369"/>
      <c r="J24" s="369"/>
      <c r="K24" s="369"/>
      <c r="L24" s="369"/>
      <c r="M24" s="369"/>
      <c r="N24" s="369"/>
      <c r="O24" s="389"/>
    </row>
    <row r="25" spans="1:15" ht="8.25" customHeight="1">
      <c r="B25" s="362"/>
      <c r="C25" s="360"/>
      <c r="D25" s="360"/>
      <c r="F25" s="369"/>
      <c r="G25" s="369"/>
      <c r="H25" s="369"/>
      <c r="I25" s="369"/>
      <c r="J25" s="369"/>
      <c r="K25" s="369"/>
      <c r="L25" s="369"/>
      <c r="M25" s="369"/>
      <c r="N25" s="369"/>
      <c r="O25" s="389"/>
    </row>
    <row r="26" spans="1:15" ht="20.100000000000001" customHeight="1">
      <c r="B26" s="461" t="s">
        <v>1554</v>
      </c>
      <c r="C26" s="461"/>
      <c r="D26" s="461"/>
      <c r="F26" s="369"/>
      <c r="G26" s="369"/>
      <c r="H26" s="369"/>
      <c r="I26" s="369"/>
      <c r="J26" s="369"/>
      <c r="K26" s="369"/>
      <c r="L26" s="369"/>
      <c r="M26" s="369"/>
      <c r="N26" s="369"/>
      <c r="O26" s="389"/>
    </row>
    <row r="27" spans="1:15">
      <c r="B27" s="221"/>
      <c r="C27" s="221"/>
      <c r="D27" s="221"/>
      <c r="F27" s="369"/>
      <c r="G27" s="369"/>
      <c r="H27" s="369"/>
      <c r="I27" s="369"/>
      <c r="J27" s="369"/>
      <c r="K27" s="369"/>
      <c r="L27" s="369"/>
      <c r="M27" s="369"/>
      <c r="N27" s="369"/>
      <c r="O27" s="389"/>
    </row>
    <row r="28" spans="1:15">
      <c r="B28" s="221"/>
      <c r="C28" s="221"/>
      <c r="D28" s="221"/>
      <c r="F28" s="369"/>
      <c r="G28" s="369"/>
      <c r="H28" s="369"/>
      <c r="I28" s="369"/>
      <c r="J28" s="369"/>
      <c r="K28" s="369"/>
      <c r="L28" s="369"/>
      <c r="M28" s="369"/>
      <c r="N28" s="369"/>
      <c r="O28" s="389"/>
    </row>
    <row r="29" spans="1:15">
      <c r="B29" s="221"/>
      <c r="C29" s="221"/>
      <c r="D29" s="221"/>
      <c r="F29" s="369"/>
      <c r="G29" s="369"/>
      <c r="H29" s="369"/>
      <c r="I29" s="369"/>
      <c r="J29" s="369"/>
      <c r="K29" s="369"/>
      <c r="L29" s="369"/>
      <c r="M29" s="369"/>
      <c r="N29" s="369"/>
      <c r="O29" s="389"/>
    </row>
    <row r="30" spans="1:15">
      <c r="B30" s="221"/>
      <c r="C30" s="221"/>
      <c r="D30" s="221"/>
      <c r="F30" s="369"/>
      <c r="G30" s="369"/>
      <c r="H30" s="369"/>
      <c r="I30" s="369"/>
      <c r="J30" s="369"/>
      <c r="K30" s="369"/>
      <c r="L30" s="369"/>
      <c r="M30" s="369"/>
      <c r="N30" s="369"/>
      <c r="O30" s="389"/>
    </row>
    <row r="31" spans="1:15">
      <c r="B31" s="221"/>
      <c r="C31" s="221"/>
      <c r="D31" s="221"/>
      <c r="F31" s="369"/>
      <c r="G31" s="369"/>
      <c r="H31" s="369"/>
      <c r="I31" s="369"/>
      <c r="J31" s="369"/>
      <c r="K31" s="369"/>
      <c r="L31" s="369"/>
      <c r="M31" s="369"/>
      <c r="N31" s="369"/>
      <c r="O31" s="389"/>
    </row>
    <row r="32" spans="1:15">
      <c r="B32" s="221"/>
      <c r="C32" s="221"/>
      <c r="D32" s="221"/>
      <c r="F32" s="369"/>
      <c r="G32" s="369"/>
      <c r="H32" s="369"/>
      <c r="I32" s="369"/>
      <c r="J32" s="369"/>
      <c r="K32" s="369"/>
      <c r="L32" s="369"/>
      <c r="M32" s="369"/>
      <c r="N32" s="369"/>
      <c r="O32" s="389"/>
    </row>
    <row r="33" spans="2:15">
      <c r="B33" s="221"/>
      <c r="C33" s="221"/>
      <c r="D33" s="221"/>
      <c r="F33" s="369"/>
      <c r="G33" s="369"/>
      <c r="H33" s="369"/>
      <c r="I33" s="369"/>
      <c r="J33" s="369"/>
      <c r="K33" s="369"/>
      <c r="L33" s="369"/>
      <c r="M33" s="369"/>
      <c r="N33" s="369"/>
      <c r="O33" s="389"/>
    </row>
    <row r="34" spans="2:15">
      <c r="B34" s="221"/>
      <c r="C34" s="221"/>
      <c r="D34" s="221"/>
      <c r="F34" s="369"/>
      <c r="G34" s="369"/>
      <c r="H34" s="369"/>
      <c r="I34" s="369"/>
      <c r="J34" s="369"/>
      <c r="K34" s="369"/>
      <c r="L34" s="369"/>
      <c r="M34" s="369"/>
      <c r="N34" s="369"/>
      <c r="O34" s="389"/>
    </row>
    <row r="35" spans="2:15">
      <c r="B35" s="221"/>
      <c r="C35" s="221"/>
      <c r="D35" s="221"/>
      <c r="F35" s="369"/>
      <c r="G35" s="369"/>
      <c r="H35" s="369"/>
      <c r="I35" s="369"/>
      <c r="J35" s="369"/>
      <c r="K35" s="369"/>
      <c r="L35" s="369"/>
      <c r="M35" s="369"/>
      <c r="N35" s="369"/>
      <c r="O35" s="389"/>
    </row>
    <row r="36" spans="2:15">
      <c r="B36" s="221"/>
      <c r="C36" s="221"/>
      <c r="D36" s="221"/>
      <c r="F36" s="369"/>
      <c r="G36" s="369"/>
      <c r="H36" s="369"/>
      <c r="I36" s="369"/>
      <c r="J36" s="369"/>
      <c r="K36" s="369"/>
      <c r="L36" s="369"/>
      <c r="M36" s="369"/>
      <c r="N36" s="369"/>
      <c r="O36" s="389"/>
    </row>
    <row r="37" spans="2:15">
      <c r="B37" s="221"/>
      <c r="C37" s="221"/>
      <c r="D37" s="221"/>
      <c r="F37" s="369"/>
      <c r="G37" s="369"/>
      <c r="H37" s="369"/>
      <c r="I37" s="369"/>
      <c r="J37" s="369"/>
      <c r="K37" s="369"/>
      <c r="L37" s="369"/>
      <c r="M37" s="369"/>
      <c r="N37" s="369"/>
      <c r="O37" s="389"/>
    </row>
    <row r="38" spans="2:15">
      <c r="B38" s="221"/>
      <c r="C38" s="221"/>
      <c r="D38" s="221"/>
      <c r="F38" s="369"/>
      <c r="G38" s="369"/>
      <c r="H38" s="369"/>
      <c r="I38" s="369"/>
      <c r="J38" s="369"/>
      <c r="K38" s="369"/>
      <c r="L38" s="369"/>
      <c r="M38" s="369"/>
      <c r="N38" s="369"/>
      <c r="O38" s="389"/>
    </row>
    <row r="39" spans="2:15">
      <c r="B39" s="221"/>
      <c r="C39" s="221"/>
      <c r="D39" s="221"/>
      <c r="F39" s="369"/>
      <c r="G39" s="369"/>
      <c r="H39" s="369"/>
      <c r="I39" s="369"/>
      <c r="J39" s="369"/>
      <c r="K39" s="369"/>
      <c r="L39" s="369"/>
      <c r="M39" s="369"/>
      <c r="N39" s="369"/>
      <c r="O39" s="389"/>
    </row>
    <row r="40" spans="2:15">
      <c r="B40" s="221"/>
      <c r="C40" s="221"/>
      <c r="D40" s="221"/>
      <c r="F40" s="369"/>
      <c r="G40" s="369"/>
      <c r="H40" s="369"/>
      <c r="I40" s="369"/>
      <c r="J40" s="369"/>
      <c r="K40" s="369"/>
      <c r="L40" s="369"/>
      <c r="M40" s="369"/>
      <c r="N40" s="369"/>
      <c r="O40" s="389"/>
    </row>
    <row r="41" spans="2:15">
      <c r="B41" s="221"/>
      <c r="C41" s="221"/>
      <c r="D41" s="221"/>
      <c r="F41" s="369"/>
      <c r="G41" s="369"/>
      <c r="H41" s="369"/>
      <c r="I41" s="369"/>
      <c r="J41" s="369"/>
      <c r="K41" s="369"/>
      <c r="L41" s="369"/>
      <c r="M41" s="369"/>
      <c r="N41" s="369"/>
      <c r="O41" s="389"/>
    </row>
    <row r="42" spans="2:15">
      <c r="B42" s="221"/>
      <c r="C42" s="221"/>
      <c r="D42" s="221"/>
      <c r="F42" s="369"/>
      <c r="G42" s="369"/>
      <c r="H42" s="369"/>
      <c r="I42" s="369"/>
      <c r="J42" s="369"/>
      <c r="K42" s="369"/>
      <c r="L42" s="369"/>
      <c r="M42" s="369"/>
      <c r="N42" s="369"/>
      <c r="O42" s="389"/>
    </row>
    <row r="43" spans="2:15">
      <c r="B43" s="221"/>
      <c r="C43" s="221"/>
      <c r="D43" s="221"/>
      <c r="F43" s="369"/>
      <c r="G43" s="369"/>
      <c r="H43" s="369"/>
      <c r="I43" s="369"/>
      <c r="J43" s="369"/>
      <c r="K43" s="369"/>
      <c r="L43" s="369"/>
      <c r="M43" s="369"/>
      <c r="N43" s="369"/>
      <c r="O43" s="389"/>
    </row>
    <row r="44" spans="2:15">
      <c r="B44" s="221"/>
      <c r="C44" s="221"/>
      <c r="D44" s="221"/>
      <c r="F44" s="369"/>
      <c r="G44" s="369"/>
      <c r="H44" s="369"/>
      <c r="I44" s="369"/>
      <c r="J44" s="369"/>
      <c r="K44" s="369"/>
      <c r="L44" s="369"/>
      <c r="M44" s="369"/>
      <c r="N44" s="369"/>
      <c r="O44" s="389"/>
    </row>
    <row r="45" spans="2:15">
      <c r="B45" s="221"/>
      <c r="C45" s="221"/>
      <c r="D45" s="221"/>
      <c r="F45" s="369"/>
      <c r="G45" s="369"/>
      <c r="H45" s="369"/>
      <c r="I45" s="369"/>
      <c r="J45" s="369"/>
      <c r="K45" s="369"/>
      <c r="L45" s="369"/>
      <c r="M45" s="369"/>
      <c r="N45" s="369"/>
      <c r="O45" s="389"/>
    </row>
    <row r="46" spans="2:15">
      <c r="B46" s="221"/>
      <c r="C46" s="221"/>
      <c r="D46" s="221"/>
      <c r="F46" s="369"/>
      <c r="G46" s="369"/>
      <c r="H46" s="369"/>
      <c r="I46" s="369"/>
      <c r="J46" s="369"/>
      <c r="K46" s="369"/>
      <c r="L46" s="369"/>
      <c r="M46" s="369"/>
      <c r="N46" s="369"/>
      <c r="O46" s="389"/>
    </row>
    <row r="47" spans="2:15">
      <c r="B47" s="221"/>
      <c r="C47" s="221"/>
      <c r="D47" s="221"/>
      <c r="F47" s="369"/>
      <c r="G47" s="369"/>
      <c r="H47" s="369"/>
      <c r="I47" s="369"/>
      <c r="J47" s="369"/>
      <c r="K47" s="369"/>
      <c r="L47" s="369"/>
      <c r="M47" s="369"/>
      <c r="N47" s="369"/>
      <c r="O47" s="389"/>
    </row>
    <row r="48" spans="2:15">
      <c r="B48" s="221"/>
      <c r="C48" s="221"/>
      <c r="D48" s="221"/>
      <c r="F48" s="369"/>
      <c r="G48" s="369"/>
      <c r="H48" s="369"/>
      <c r="I48" s="369"/>
      <c r="J48" s="369"/>
      <c r="K48" s="369"/>
      <c r="L48" s="369"/>
      <c r="M48" s="369"/>
      <c r="N48" s="369"/>
      <c r="O48" s="389"/>
    </row>
    <row r="49" spans="2:15">
      <c r="B49" s="221"/>
      <c r="C49" s="221"/>
      <c r="D49" s="221"/>
      <c r="F49" s="369"/>
      <c r="G49" s="369"/>
      <c r="H49" s="369"/>
      <c r="I49" s="369"/>
      <c r="J49" s="369"/>
      <c r="K49" s="369"/>
      <c r="L49" s="369"/>
      <c r="M49" s="369"/>
      <c r="N49" s="369"/>
      <c r="O49" s="389"/>
    </row>
    <row r="50" spans="2:15">
      <c r="B50" s="221"/>
      <c r="C50" s="221"/>
      <c r="D50" s="221"/>
      <c r="F50" s="369"/>
      <c r="G50" s="369"/>
      <c r="H50" s="369"/>
      <c r="I50" s="369"/>
      <c r="J50" s="369"/>
      <c r="K50" s="369"/>
      <c r="L50" s="369"/>
      <c r="M50" s="369"/>
      <c r="N50" s="369"/>
      <c r="O50" s="389"/>
    </row>
    <row r="51" spans="2:15">
      <c r="B51" s="221"/>
      <c r="C51" s="221"/>
      <c r="D51" s="221"/>
      <c r="F51" s="369"/>
      <c r="G51" s="369"/>
      <c r="H51" s="369"/>
      <c r="I51" s="369"/>
      <c r="J51" s="369"/>
      <c r="K51" s="369"/>
      <c r="L51" s="369"/>
      <c r="M51" s="369"/>
      <c r="N51" s="369"/>
      <c r="O51" s="389"/>
    </row>
    <row r="52" spans="2:15">
      <c r="B52" s="221"/>
      <c r="C52" s="221"/>
      <c r="D52" s="221"/>
      <c r="F52" s="369"/>
      <c r="G52" s="369"/>
      <c r="H52" s="369"/>
      <c r="I52" s="369"/>
      <c r="J52" s="369"/>
      <c r="K52" s="369"/>
      <c r="L52" s="369"/>
      <c r="M52" s="369"/>
      <c r="N52" s="369"/>
      <c r="O52" s="389"/>
    </row>
    <row r="53" spans="2:15">
      <c r="B53" s="221"/>
      <c r="C53" s="221"/>
      <c r="D53" s="221"/>
      <c r="F53" s="369"/>
      <c r="G53" s="369"/>
      <c r="H53" s="369"/>
      <c r="I53" s="369"/>
      <c r="J53" s="369"/>
      <c r="K53" s="369"/>
      <c r="L53" s="369"/>
      <c r="M53" s="369"/>
      <c r="N53" s="369"/>
      <c r="O53" s="389"/>
    </row>
    <row r="54" spans="2:15">
      <c r="B54" s="221"/>
      <c r="C54" s="221"/>
      <c r="D54" s="221"/>
      <c r="F54" s="369"/>
      <c r="G54" s="369"/>
      <c r="H54" s="369"/>
      <c r="I54" s="369"/>
      <c r="J54" s="369"/>
      <c r="K54" s="369"/>
      <c r="L54" s="369"/>
      <c r="M54" s="369"/>
      <c r="N54" s="369"/>
      <c r="O54" s="389"/>
    </row>
    <row r="55" spans="2:15">
      <c r="B55" s="221"/>
      <c r="C55" s="221"/>
      <c r="D55" s="221"/>
      <c r="F55" s="369"/>
      <c r="G55" s="369"/>
      <c r="H55" s="369"/>
      <c r="I55" s="369"/>
      <c r="J55" s="369"/>
      <c r="K55" s="369"/>
      <c r="L55" s="369"/>
      <c r="M55" s="369"/>
      <c r="N55" s="369"/>
      <c r="O55" s="389"/>
    </row>
    <row r="56" spans="2:15">
      <c r="B56" s="221"/>
      <c r="C56" s="221"/>
      <c r="D56" s="221"/>
      <c r="F56" s="369"/>
      <c r="G56" s="369"/>
      <c r="H56" s="369"/>
      <c r="I56" s="369"/>
      <c r="J56" s="369"/>
      <c r="K56" s="369"/>
      <c r="L56" s="369"/>
      <c r="M56" s="369"/>
      <c r="N56" s="369"/>
      <c r="O56" s="389"/>
    </row>
    <row r="57" spans="2:15">
      <c r="B57" s="221"/>
      <c r="C57" s="221"/>
      <c r="D57" s="221"/>
      <c r="F57" s="369"/>
      <c r="G57" s="369"/>
      <c r="H57" s="369"/>
      <c r="I57" s="369"/>
      <c r="J57" s="369"/>
      <c r="K57" s="369"/>
      <c r="L57" s="369"/>
      <c r="M57" s="369"/>
      <c r="N57" s="369"/>
      <c r="O57" s="389"/>
    </row>
    <row r="58" spans="2:15">
      <c r="B58" s="221"/>
      <c r="C58" s="221"/>
      <c r="D58" s="221"/>
      <c r="F58" s="369"/>
      <c r="G58" s="369"/>
      <c r="H58" s="369"/>
      <c r="I58" s="369"/>
      <c r="J58" s="369"/>
      <c r="K58" s="369"/>
      <c r="L58" s="369"/>
      <c r="M58" s="369"/>
      <c r="N58" s="369"/>
      <c r="O58" s="389"/>
    </row>
    <row r="59" spans="2:15">
      <c r="B59" s="221"/>
      <c r="C59" s="221"/>
      <c r="D59" s="221"/>
      <c r="F59" s="369"/>
      <c r="G59" s="369"/>
      <c r="H59" s="369"/>
      <c r="I59" s="369"/>
      <c r="J59" s="369"/>
      <c r="K59" s="369"/>
      <c r="L59" s="369"/>
      <c r="M59" s="369"/>
      <c r="N59" s="369"/>
      <c r="O59" s="389"/>
    </row>
    <row r="60" spans="2:15">
      <c r="B60" s="221"/>
      <c r="C60" s="221"/>
      <c r="D60" s="221"/>
      <c r="F60" s="369"/>
      <c r="G60" s="369"/>
      <c r="H60" s="369"/>
      <c r="I60" s="369"/>
      <c r="J60" s="369"/>
      <c r="K60" s="369"/>
      <c r="L60" s="369"/>
      <c r="M60" s="369"/>
      <c r="N60" s="369"/>
      <c r="O60" s="389"/>
    </row>
    <row r="61" spans="2:15">
      <c r="B61" s="221"/>
      <c r="C61" s="221"/>
      <c r="D61" s="221"/>
      <c r="F61" s="369"/>
      <c r="G61" s="369"/>
      <c r="H61" s="369"/>
      <c r="I61" s="369"/>
      <c r="J61" s="369"/>
      <c r="K61" s="369"/>
      <c r="L61" s="369"/>
      <c r="M61" s="369"/>
      <c r="N61" s="369"/>
      <c r="O61" s="389"/>
    </row>
    <row r="62" spans="2:15">
      <c r="B62" s="221"/>
      <c r="C62" s="221"/>
      <c r="D62" s="221"/>
      <c r="F62" s="369"/>
      <c r="G62" s="369"/>
      <c r="H62" s="369"/>
      <c r="I62" s="369"/>
      <c r="J62" s="369"/>
      <c r="K62" s="369"/>
      <c r="L62" s="369"/>
      <c r="M62" s="369"/>
      <c r="N62" s="369"/>
      <c r="O62" s="389"/>
    </row>
    <row r="63" spans="2:15">
      <c r="B63" s="221"/>
      <c r="C63" s="221"/>
      <c r="D63" s="221"/>
      <c r="F63" s="369"/>
      <c r="G63" s="369"/>
      <c r="H63" s="369"/>
      <c r="I63" s="369"/>
      <c r="J63" s="369"/>
      <c r="K63" s="369"/>
      <c r="L63" s="369"/>
      <c r="M63" s="369"/>
      <c r="N63" s="369"/>
      <c r="O63" s="389"/>
    </row>
    <row r="64" spans="2:15">
      <c r="B64" s="221"/>
      <c r="C64" s="221"/>
      <c r="D64" s="221"/>
      <c r="F64" s="369"/>
      <c r="G64" s="369"/>
      <c r="H64" s="369"/>
      <c r="I64" s="369"/>
      <c r="J64" s="369"/>
      <c r="K64" s="369"/>
      <c r="L64" s="369"/>
      <c r="M64" s="369"/>
      <c r="N64" s="369"/>
      <c r="O64" s="389"/>
    </row>
    <row r="65" spans="2:15">
      <c r="B65" s="221"/>
      <c r="C65" s="221"/>
      <c r="D65" s="221"/>
      <c r="F65" s="369"/>
      <c r="G65" s="369"/>
      <c r="H65" s="369"/>
      <c r="I65" s="369"/>
      <c r="J65" s="369"/>
      <c r="K65" s="369"/>
      <c r="L65" s="369"/>
      <c r="M65" s="369"/>
      <c r="N65" s="369"/>
      <c r="O65" s="389"/>
    </row>
    <row r="66" spans="2:15">
      <c r="B66" s="221"/>
      <c r="C66" s="221"/>
      <c r="D66" s="221"/>
      <c r="F66" s="369"/>
      <c r="G66" s="369"/>
      <c r="H66" s="369"/>
      <c r="I66" s="369"/>
      <c r="J66" s="369"/>
      <c r="K66" s="369"/>
      <c r="L66" s="369"/>
      <c r="M66" s="369"/>
      <c r="N66" s="369"/>
      <c r="O66" s="389"/>
    </row>
    <row r="67" spans="2:15">
      <c r="B67" s="221"/>
      <c r="C67" s="221"/>
      <c r="D67" s="221"/>
      <c r="F67" s="369"/>
      <c r="G67" s="369"/>
      <c r="H67" s="369"/>
      <c r="I67" s="369"/>
      <c r="J67" s="369"/>
      <c r="K67" s="369"/>
      <c r="L67" s="369"/>
      <c r="M67" s="369"/>
      <c r="N67" s="369"/>
      <c r="O67" s="389"/>
    </row>
    <row r="68" spans="2:15">
      <c r="B68" s="221"/>
      <c r="C68" s="221"/>
      <c r="D68" s="221"/>
      <c r="F68" s="369"/>
      <c r="G68" s="369"/>
      <c r="H68" s="369"/>
      <c r="I68" s="369"/>
      <c r="J68" s="369"/>
      <c r="K68" s="369"/>
      <c r="L68" s="369"/>
      <c r="M68" s="369"/>
      <c r="N68" s="369"/>
      <c r="O68" s="389"/>
    </row>
    <row r="69" spans="2:15">
      <c r="B69" s="221"/>
      <c r="C69" s="221"/>
      <c r="D69" s="221"/>
      <c r="F69" s="369"/>
      <c r="G69" s="369"/>
      <c r="H69" s="369"/>
      <c r="I69" s="369"/>
      <c r="J69" s="369"/>
      <c r="K69" s="369"/>
      <c r="L69" s="369"/>
      <c r="M69" s="369"/>
      <c r="N69" s="369"/>
      <c r="O69" s="389"/>
    </row>
    <row r="70" spans="2:15">
      <c r="B70" s="221"/>
      <c r="C70" s="221"/>
      <c r="D70" s="221"/>
      <c r="F70" s="369"/>
      <c r="G70" s="369"/>
      <c r="H70" s="369"/>
      <c r="I70" s="369"/>
      <c r="J70" s="369"/>
      <c r="K70" s="369"/>
      <c r="L70" s="369"/>
      <c r="M70" s="369"/>
      <c r="N70" s="369"/>
      <c r="O70" s="389"/>
    </row>
    <row r="71" spans="2:15">
      <c r="B71" s="221"/>
      <c r="C71" s="221"/>
      <c r="D71" s="221"/>
      <c r="F71" s="369"/>
      <c r="G71" s="369"/>
      <c r="H71" s="369"/>
      <c r="I71" s="369"/>
      <c r="J71" s="369"/>
      <c r="K71" s="369"/>
      <c r="L71" s="369"/>
      <c r="M71" s="369"/>
      <c r="N71" s="369"/>
      <c r="O71" s="389"/>
    </row>
    <row r="72" spans="2:15">
      <c r="B72" s="221"/>
      <c r="C72" s="221"/>
      <c r="D72" s="221"/>
      <c r="F72" s="369"/>
      <c r="G72" s="369"/>
      <c r="H72" s="369"/>
      <c r="I72" s="369"/>
      <c r="J72" s="369"/>
      <c r="K72" s="369"/>
      <c r="L72" s="369"/>
      <c r="M72" s="369"/>
      <c r="N72" s="369"/>
      <c r="O72" s="389"/>
    </row>
    <row r="73" spans="2:15">
      <c r="B73" s="221"/>
      <c r="C73" s="221"/>
      <c r="D73" s="221"/>
      <c r="F73" s="369"/>
      <c r="G73" s="369"/>
      <c r="H73" s="369"/>
      <c r="I73" s="369"/>
      <c r="J73" s="369"/>
      <c r="K73" s="369"/>
      <c r="L73" s="369"/>
      <c r="M73" s="369"/>
      <c r="N73" s="369"/>
      <c r="O73" s="389"/>
    </row>
    <row r="74" spans="2:15">
      <c r="B74" s="221"/>
      <c r="C74" s="221"/>
      <c r="D74" s="221"/>
      <c r="F74" s="369"/>
      <c r="G74" s="369"/>
      <c r="H74" s="369"/>
      <c r="I74" s="369"/>
      <c r="J74" s="369"/>
      <c r="K74" s="369"/>
      <c r="L74" s="369"/>
      <c r="M74" s="369"/>
      <c r="N74" s="369"/>
      <c r="O74" s="389"/>
    </row>
    <row r="75" spans="2:15">
      <c r="B75" s="369"/>
      <c r="C75" s="369"/>
      <c r="D75" s="369"/>
      <c r="F75" s="369"/>
      <c r="G75" s="369"/>
      <c r="H75" s="369"/>
      <c r="I75" s="369"/>
      <c r="J75" s="369"/>
      <c r="K75" s="369"/>
      <c r="L75" s="369"/>
      <c r="M75" s="369"/>
      <c r="N75" s="369"/>
      <c r="O75" s="389"/>
    </row>
    <row r="76" spans="2:15">
      <c r="B76" s="369"/>
      <c r="C76" s="369"/>
      <c r="D76" s="369"/>
      <c r="F76" s="369"/>
      <c r="G76" s="369"/>
      <c r="H76" s="369"/>
      <c r="I76" s="369"/>
      <c r="J76" s="369"/>
      <c r="K76" s="369"/>
      <c r="L76" s="369"/>
      <c r="M76" s="369"/>
      <c r="N76" s="369"/>
      <c r="O76" s="389"/>
    </row>
    <row r="77" spans="2:15">
      <c r="B77" s="369"/>
      <c r="C77" s="369"/>
      <c r="D77" s="369"/>
      <c r="F77" s="369"/>
      <c r="G77" s="369"/>
      <c r="H77" s="369"/>
      <c r="I77" s="369"/>
      <c r="J77" s="369"/>
      <c r="K77" s="369"/>
      <c r="L77" s="369"/>
      <c r="M77" s="369"/>
      <c r="N77" s="369"/>
      <c r="O77" s="389"/>
    </row>
    <row r="78" spans="2:15">
      <c r="B78" s="369"/>
      <c r="C78" s="369"/>
      <c r="D78" s="369"/>
      <c r="F78" s="369"/>
      <c r="G78" s="369"/>
      <c r="H78" s="369"/>
      <c r="I78" s="369"/>
      <c r="J78" s="369"/>
      <c r="K78" s="369"/>
      <c r="L78" s="369"/>
      <c r="M78" s="369"/>
      <c r="N78" s="369"/>
      <c r="O78" s="389"/>
    </row>
    <row r="79" spans="2:15">
      <c r="B79" s="369"/>
      <c r="C79" s="369"/>
      <c r="D79" s="369"/>
      <c r="F79" s="369"/>
      <c r="G79" s="369"/>
      <c r="H79" s="369"/>
      <c r="I79" s="369"/>
      <c r="J79" s="369"/>
      <c r="K79" s="369"/>
      <c r="L79" s="369"/>
      <c r="M79" s="369"/>
      <c r="N79" s="369"/>
      <c r="O79" s="389"/>
    </row>
    <row r="80" spans="2:15">
      <c r="B80" s="369"/>
      <c r="C80" s="369"/>
      <c r="D80" s="369"/>
      <c r="F80" s="369"/>
      <c r="G80" s="369"/>
      <c r="H80" s="369"/>
      <c r="I80" s="369"/>
      <c r="J80" s="369"/>
      <c r="K80" s="369"/>
      <c r="L80" s="369"/>
      <c r="M80" s="369"/>
      <c r="N80" s="369"/>
      <c r="O80" s="389"/>
    </row>
    <row r="81" spans="2:15">
      <c r="B81" s="369"/>
      <c r="C81" s="369"/>
      <c r="D81" s="369"/>
      <c r="F81" s="369"/>
      <c r="G81" s="369"/>
      <c r="H81" s="369"/>
      <c r="I81" s="369"/>
      <c r="J81" s="369"/>
      <c r="K81" s="369"/>
      <c r="L81" s="369"/>
      <c r="M81" s="369"/>
      <c r="N81" s="369"/>
      <c r="O81" s="389"/>
    </row>
    <row r="82" spans="2:15">
      <c r="B82" s="369"/>
      <c r="C82" s="369"/>
      <c r="D82" s="369"/>
      <c r="F82" s="369"/>
      <c r="G82" s="369"/>
      <c r="H82" s="369"/>
      <c r="I82" s="369"/>
      <c r="J82" s="369"/>
      <c r="K82" s="369"/>
      <c r="L82" s="369"/>
      <c r="M82" s="369"/>
      <c r="N82" s="369"/>
      <c r="O82" s="389"/>
    </row>
    <row r="83" spans="2:15">
      <c r="B83" s="369"/>
      <c r="C83" s="369"/>
      <c r="D83" s="369"/>
      <c r="F83" s="369"/>
      <c r="G83" s="369"/>
      <c r="H83" s="369"/>
      <c r="I83" s="369"/>
      <c r="J83" s="369"/>
      <c r="K83" s="369"/>
      <c r="L83" s="369"/>
      <c r="M83" s="369"/>
      <c r="N83" s="369"/>
      <c r="O83" s="389"/>
    </row>
    <row r="84" spans="2:15">
      <c r="B84" s="369"/>
      <c r="C84" s="369"/>
      <c r="D84" s="369"/>
      <c r="F84" s="369"/>
      <c r="G84" s="369"/>
      <c r="H84" s="369"/>
      <c r="I84" s="369"/>
      <c r="J84" s="369"/>
      <c r="K84" s="369"/>
      <c r="L84" s="369"/>
      <c r="M84" s="369"/>
      <c r="N84" s="369"/>
      <c r="O84" s="389"/>
    </row>
    <row r="85" spans="2:15">
      <c r="B85" s="369"/>
      <c r="C85" s="369"/>
      <c r="D85" s="369"/>
      <c r="F85" s="369"/>
      <c r="G85" s="369"/>
      <c r="H85" s="369"/>
      <c r="I85" s="369"/>
      <c r="J85" s="369"/>
      <c r="K85" s="369"/>
      <c r="L85" s="369"/>
      <c r="M85" s="369"/>
      <c r="N85" s="369"/>
      <c r="O85" s="389"/>
    </row>
    <row r="86" spans="2:15">
      <c r="B86" s="369"/>
      <c r="C86" s="369"/>
      <c r="D86" s="369"/>
      <c r="F86" s="369"/>
      <c r="G86" s="369"/>
      <c r="H86" s="369"/>
      <c r="I86" s="369"/>
      <c r="J86" s="369"/>
      <c r="K86" s="369"/>
      <c r="L86" s="369"/>
      <c r="M86" s="369"/>
      <c r="N86" s="369"/>
      <c r="O86" s="389"/>
    </row>
    <row r="87" spans="2:15">
      <c r="B87" s="369"/>
      <c r="C87" s="369"/>
      <c r="D87" s="369"/>
      <c r="F87" s="369"/>
      <c r="G87" s="369"/>
      <c r="H87" s="369"/>
      <c r="I87" s="369"/>
      <c r="J87" s="369"/>
      <c r="K87" s="369"/>
      <c r="L87" s="369"/>
      <c r="M87" s="369"/>
      <c r="N87" s="369"/>
      <c r="O87" s="389"/>
    </row>
    <row r="88" spans="2:15">
      <c r="B88" s="369"/>
      <c r="C88" s="369"/>
      <c r="D88" s="369"/>
      <c r="F88" s="369"/>
      <c r="G88" s="369"/>
      <c r="H88" s="369"/>
      <c r="I88" s="369"/>
      <c r="J88" s="369"/>
      <c r="K88" s="369"/>
      <c r="L88" s="369"/>
      <c r="M88" s="369"/>
      <c r="N88" s="369"/>
      <c r="O88" s="389"/>
    </row>
    <row r="89" spans="2:15">
      <c r="B89" s="369"/>
      <c r="C89" s="369"/>
      <c r="D89" s="369"/>
      <c r="F89" s="369"/>
      <c r="G89" s="369"/>
      <c r="H89" s="369"/>
      <c r="I89" s="369"/>
      <c r="J89" s="369"/>
      <c r="K89" s="369"/>
      <c r="L89" s="369"/>
      <c r="M89" s="369"/>
      <c r="N89" s="369"/>
      <c r="O89" s="389"/>
    </row>
    <row r="90" spans="2:15">
      <c r="B90" s="369"/>
      <c r="C90" s="369"/>
      <c r="D90" s="369"/>
      <c r="F90" s="369"/>
      <c r="G90" s="369"/>
      <c r="H90" s="369"/>
      <c r="I90" s="369"/>
      <c r="J90" s="369"/>
      <c r="K90" s="369"/>
      <c r="L90" s="369"/>
      <c r="M90" s="369"/>
      <c r="N90" s="369"/>
      <c r="O90" s="389"/>
    </row>
    <row r="91" spans="2:15">
      <c r="B91" s="369"/>
      <c r="C91" s="369"/>
      <c r="D91" s="369"/>
      <c r="F91" s="369"/>
      <c r="G91" s="369"/>
      <c r="H91" s="369"/>
      <c r="I91" s="369"/>
      <c r="J91" s="369"/>
      <c r="K91" s="369"/>
      <c r="L91" s="369"/>
      <c r="M91" s="369"/>
      <c r="N91" s="369"/>
      <c r="O91" s="389"/>
    </row>
    <row r="92" spans="2:15">
      <c r="B92" s="369"/>
      <c r="C92" s="369"/>
      <c r="D92" s="369"/>
      <c r="F92" s="369"/>
      <c r="G92" s="369"/>
      <c r="H92" s="369"/>
      <c r="I92" s="369"/>
      <c r="J92" s="369"/>
      <c r="K92" s="369"/>
      <c r="L92" s="369"/>
      <c r="M92" s="369"/>
      <c r="N92" s="369"/>
      <c r="O92" s="389"/>
    </row>
    <row r="93" spans="2:15">
      <c r="B93" s="369"/>
      <c r="C93" s="369"/>
      <c r="D93" s="369"/>
      <c r="F93" s="369"/>
      <c r="G93" s="369"/>
      <c r="H93" s="369"/>
      <c r="I93" s="369"/>
      <c r="J93" s="369"/>
      <c r="K93" s="369"/>
      <c r="L93" s="369"/>
      <c r="M93" s="369"/>
      <c r="N93" s="369"/>
      <c r="O93" s="389"/>
    </row>
    <row r="94" spans="2:15">
      <c r="B94" s="369"/>
      <c r="C94" s="369"/>
      <c r="D94" s="369"/>
      <c r="F94" s="369"/>
      <c r="G94" s="369"/>
      <c r="H94" s="369"/>
      <c r="I94" s="369"/>
      <c r="J94" s="369"/>
      <c r="K94" s="369"/>
      <c r="L94" s="369"/>
      <c r="M94" s="369"/>
      <c r="N94" s="369"/>
      <c r="O94" s="389"/>
    </row>
    <row r="95" spans="2:15">
      <c r="B95" s="369"/>
      <c r="C95" s="369"/>
      <c r="D95" s="369"/>
      <c r="F95" s="369"/>
      <c r="G95" s="369"/>
      <c r="H95" s="369"/>
      <c r="I95" s="369"/>
      <c r="J95" s="369"/>
      <c r="K95" s="369"/>
      <c r="L95" s="369"/>
      <c r="M95" s="369"/>
      <c r="N95" s="369"/>
      <c r="O95" s="389"/>
    </row>
    <row r="96" spans="2:15">
      <c r="B96" s="369"/>
      <c r="C96" s="369"/>
      <c r="D96" s="369"/>
      <c r="F96" s="369"/>
      <c r="G96" s="369"/>
      <c r="H96" s="369"/>
      <c r="I96" s="369"/>
      <c r="J96" s="369"/>
      <c r="K96" s="369"/>
      <c r="L96" s="369"/>
      <c r="M96" s="369"/>
      <c r="N96" s="369"/>
      <c r="O96" s="389"/>
    </row>
    <row r="97" spans="2:15">
      <c r="B97" s="369"/>
      <c r="C97" s="369"/>
      <c r="D97" s="369"/>
      <c r="F97" s="369"/>
      <c r="G97" s="369"/>
      <c r="H97" s="369"/>
      <c r="I97" s="369"/>
      <c r="J97" s="369"/>
      <c r="K97" s="369"/>
      <c r="L97" s="369"/>
      <c r="M97" s="369"/>
      <c r="N97" s="369"/>
      <c r="O97" s="389"/>
    </row>
    <row r="98" spans="2:15">
      <c r="B98" s="369"/>
      <c r="C98" s="369"/>
      <c r="D98" s="369"/>
      <c r="F98" s="369"/>
      <c r="G98" s="369"/>
      <c r="H98" s="369"/>
      <c r="I98" s="369"/>
      <c r="J98" s="369"/>
      <c r="K98" s="369"/>
      <c r="L98" s="369"/>
      <c r="M98" s="369"/>
      <c r="N98" s="369"/>
      <c r="O98" s="389"/>
    </row>
    <row r="99" spans="2:15">
      <c r="B99" s="369"/>
      <c r="C99" s="369"/>
      <c r="D99" s="369"/>
      <c r="F99" s="369"/>
      <c r="G99" s="369"/>
      <c r="H99" s="369"/>
      <c r="I99" s="369"/>
      <c r="J99" s="369"/>
      <c r="K99" s="369"/>
      <c r="L99" s="369"/>
      <c r="M99" s="369"/>
      <c r="N99" s="369"/>
      <c r="O99" s="389"/>
    </row>
    <row r="100" spans="2:15">
      <c r="B100" s="369"/>
      <c r="C100" s="369"/>
      <c r="D100" s="369"/>
      <c r="F100" s="369"/>
      <c r="G100" s="369"/>
      <c r="H100" s="369"/>
      <c r="I100" s="369"/>
      <c r="J100" s="369"/>
      <c r="K100" s="369"/>
      <c r="L100" s="369"/>
      <c r="M100" s="369"/>
      <c r="N100" s="369"/>
      <c r="O100" s="389"/>
    </row>
    <row r="101" spans="2:15">
      <c r="B101" s="369"/>
      <c r="C101" s="369"/>
      <c r="D101" s="369"/>
      <c r="F101" s="369"/>
      <c r="G101" s="369"/>
      <c r="H101" s="369"/>
      <c r="I101" s="369"/>
      <c r="J101" s="369"/>
      <c r="K101" s="369"/>
      <c r="L101" s="369"/>
      <c r="M101" s="369"/>
      <c r="N101" s="369"/>
      <c r="O101" s="389"/>
    </row>
    <row r="102" spans="2:15">
      <c r="B102" s="369"/>
      <c r="C102" s="369"/>
      <c r="D102" s="369"/>
      <c r="F102" s="369"/>
      <c r="G102" s="369"/>
      <c r="H102" s="369"/>
      <c r="I102" s="369"/>
      <c r="J102" s="369"/>
      <c r="K102" s="369"/>
      <c r="L102" s="369"/>
      <c r="M102" s="369"/>
      <c r="N102" s="369"/>
      <c r="O102" s="389"/>
    </row>
    <row r="103" spans="2:15">
      <c r="B103" s="369"/>
      <c r="C103" s="369"/>
      <c r="D103" s="369"/>
      <c r="F103" s="369"/>
      <c r="G103" s="369"/>
      <c r="H103" s="369"/>
      <c r="I103" s="369"/>
      <c r="J103" s="369"/>
      <c r="K103" s="369"/>
      <c r="L103" s="369"/>
      <c r="M103" s="369"/>
      <c r="N103" s="369"/>
      <c r="O103" s="389"/>
    </row>
    <row r="104" spans="2:15">
      <c r="B104" s="369"/>
      <c r="C104" s="369"/>
      <c r="D104" s="369"/>
      <c r="F104" s="369"/>
      <c r="G104" s="369"/>
      <c r="H104" s="369"/>
      <c r="I104" s="369"/>
      <c r="J104" s="369"/>
      <c r="K104" s="369"/>
      <c r="L104" s="369"/>
      <c r="M104" s="369"/>
      <c r="N104" s="369"/>
      <c r="O104" s="389"/>
    </row>
    <row r="105" spans="2:15">
      <c r="B105" s="369"/>
      <c r="C105" s="369"/>
      <c r="D105" s="369"/>
      <c r="F105" s="369"/>
      <c r="G105" s="369"/>
      <c r="H105" s="369"/>
      <c r="I105" s="369"/>
      <c r="J105" s="369"/>
      <c r="K105" s="369"/>
      <c r="L105" s="369"/>
      <c r="M105" s="369"/>
      <c r="N105" s="369"/>
      <c r="O105" s="389"/>
    </row>
    <row r="106" spans="2:15">
      <c r="B106" s="369"/>
      <c r="C106" s="369"/>
      <c r="D106" s="369"/>
      <c r="F106" s="369"/>
      <c r="G106" s="369"/>
      <c r="H106" s="369"/>
      <c r="I106" s="369"/>
      <c r="J106" s="369"/>
      <c r="K106" s="369"/>
      <c r="L106" s="369"/>
      <c r="M106" s="369"/>
      <c r="N106" s="369"/>
      <c r="O106" s="389"/>
    </row>
    <row r="107" spans="2:15">
      <c r="B107" s="369"/>
      <c r="C107" s="369"/>
      <c r="D107" s="369"/>
      <c r="F107" s="369"/>
      <c r="G107" s="369"/>
      <c r="H107" s="369"/>
      <c r="I107" s="369"/>
      <c r="J107" s="369"/>
      <c r="K107" s="369"/>
      <c r="L107" s="369"/>
      <c r="M107" s="369"/>
      <c r="N107" s="369"/>
      <c r="O107" s="389"/>
    </row>
    <row r="108" spans="2:15">
      <c r="B108" s="369"/>
      <c r="C108" s="369"/>
      <c r="D108" s="369"/>
      <c r="F108" s="369"/>
      <c r="G108" s="369"/>
      <c r="H108" s="369"/>
      <c r="I108" s="369"/>
      <c r="J108" s="369"/>
      <c r="K108" s="369"/>
      <c r="L108" s="369"/>
      <c r="M108" s="369"/>
      <c r="N108" s="369"/>
      <c r="O108" s="389"/>
    </row>
    <row r="109" spans="2:15">
      <c r="B109" s="369"/>
      <c r="C109" s="369"/>
      <c r="D109" s="369"/>
      <c r="F109" s="369"/>
      <c r="G109" s="369"/>
      <c r="H109" s="369"/>
      <c r="I109" s="369"/>
      <c r="J109" s="369"/>
      <c r="K109" s="369"/>
      <c r="L109" s="369"/>
      <c r="M109" s="369"/>
      <c r="N109" s="369"/>
      <c r="O109" s="389"/>
    </row>
    <row r="110" spans="2:15">
      <c r="B110" s="369"/>
      <c r="C110" s="369"/>
      <c r="D110" s="369"/>
      <c r="F110" s="369"/>
      <c r="G110" s="369"/>
      <c r="H110" s="369"/>
      <c r="I110" s="369"/>
      <c r="J110" s="369"/>
      <c r="K110" s="369"/>
      <c r="L110" s="369"/>
      <c r="M110" s="369"/>
      <c r="N110" s="369"/>
      <c r="O110" s="389"/>
    </row>
    <row r="111" spans="2:15">
      <c r="B111" s="369"/>
      <c r="C111" s="369"/>
      <c r="D111" s="369"/>
      <c r="F111" s="369"/>
      <c r="G111" s="369"/>
      <c r="H111" s="369"/>
      <c r="I111" s="369"/>
      <c r="J111" s="369"/>
      <c r="K111" s="369"/>
      <c r="L111" s="369"/>
      <c r="M111" s="369"/>
      <c r="N111" s="369"/>
      <c r="O111" s="389"/>
    </row>
    <row r="112" spans="2:15">
      <c r="B112" s="369"/>
      <c r="C112" s="369"/>
      <c r="D112" s="369"/>
      <c r="F112" s="369"/>
      <c r="G112" s="369"/>
      <c r="H112" s="369"/>
      <c r="I112" s="369"/>
      <c r="J112" s="369"/>
      <c r="K112" s="369"/>
      <c r="L112" s="369"/>
      <c r="M112" s="369"/>
      <c r="N112" s="369"/>
      <c r="O112" s="389"/>
    </row>
    <row r="113" spans="2:15">
      <c r="B113" s="369"/>
      <c r="C113" s="369"/>
      <c r="D113" s="369"/>
      <c r="F113" s="369"/>
      <c r="G113" s="369"/>
      <c r="H113" s="369"/>
      <c r="I113" s="369"/>
      <c r="J113" s="369"/>
      <c r="K113" s="369"/>
      <c r="L113" s="369"/>
      <c r="M113" s="369"/>
      <c r="N113" s="369"/>
      <c r="O113" s="389"/>
    </row>
    <row r="114" spans="2:15">
      <c r="B114" s="369"/>
      <c r="C114" s="369"/>
      <c r="D114" s="369"/>
      <c r="F114" s="369"/>
      <c r="G114" s="369"/>
      <c r="H114" s="369"/>
      <c r="I114" s="369"/>
      <c r="J114" s="369"/>
      <c r="K114" s="369"/>
      <c r="L114" s="369"/>
      <c r="M114" s="369"/>
      <c r="N114" s="369"/>
      <c r="O114" s="389"/>
    </row>
    <row r="115" spans="2:15">
      <c r="B115" s="369"/>
      <c r="C115" s="369"/>
      <c r="D115" s="369"/>
      <c r="F115" s="369"/>
      <c r="G115" s="369"/>
      <c r="H115" s="369"/>
      <c r="I115" s="369"/>
      <c r="J115" s="369"/>
      <c r="K115" s="369"/>
      <c r="L115" s="369"/>
      <c r="M115" s="369"/>
      <c r="N115" s="369"/>
      <c r="O115" s="389"/>
    </row>
    <row r="116" spans="2:15">
      <c r="B116" s="369"/>
      <c r="C116" s="369"/>
      <c r="D116" s="369"/>
      <c r="F116" s="369"/>
      <c r="G116" s="369"/>
      <c r="H116" s="369"/>
      <c r="I116" s="369"/>
      <c r="J116" s="369"/>
      <c r="K116" s="369"/>
      <c r="L116" s="369"/>
      <c r="M116" s="369"/>
      <c r="N116" s="369"/>
      <c r="O116" s="389"/>
    </row>
    <row r="117" spans="2:15">
      <c r="B117" s="369"/>
      <c r="C117" s="369"/>
      <c r="D117" s="369"/>
      <c r="F117" s="369"/>
      <c r="G117" s="369"/>
      <c r="H117" s="369"/>
      <c r="I117" s="369"/>
      <c r="J117" s="369"/>
      <c r="K117" s="369"/>
      <c r="L117" s="369"/>
      <c r="M117" s="369"/>
      <c r="N117" s="369"/>
      <c r="O117" s="389"/>
    </row>
    <row r="118" spans="2:15">
      <c r="B118" s="369"/>
      <c r="C118" s="369"/>
      <c r="D118" s="369"/>
      <c r="F118" s="369"/>
      <c r="G118" s="369"/>
      <c r="H118" s="369"/>
      <c r="I118" s="369"/>
      <c r="J118" s="369"/>
      <c r="K118" s="369"/>
      <c r="L118" s="369"/>
      <c r="M118" s="369"/>
      <c r="N118" s="369"/>
      <c r="O118" s="389"/>
    </row>
    <row r="119" spans="2:15">
      <c r="B119" s="369"/>
      <c r="C119" s="369"/>
      <c r="D119" s="369"/>
      <c r="F119" s="369"/>
      <c r="G119" s="369"/>
      <c r="H119" s="369"/>
      <c r="I119" s="369"/>
      <c r="J119" s="369"/>
      <c r="K119" s="369"/>
      <c r="L119" s="369"/>
      <c r="M119" s="369"/>
      <c r="N119" s="369"/>
      <c r="O119" s="389"/>
    </row>
    <row r="120" spans="2:15">
      <c r="B120" s="369"/>
      <c r="C120" s="369"/>
      <c r="D120" s="369"/>
      <c r="F120" s="369"/>
      <c r="G120" s="369"/>
      <c r="H120" s="369"/>
      <c r="I120" s="369"/>
      <c r="J120" s="369"/>
      <c r="K120" s="369"/>
      <c r="L120" s="369"/>
      <c r="M120" s="369"/>
      <c r="N120" s="369"/>
      <c r="O120" s="389"/>
    </row>
    <row r="121" spans="2:15">
      <c r="B121" s="369"/>
      <c r="C121" s="369"/>
      <c r="D121" s="369"/>
      <c r="F121" s="369"/>
      <c r="G121" s="369"/>
      <c r="H121" s="369"/>
      <c r="I121" s="369"/>
      <c r="J121" s="369"/>
      <c r="K121" s="369"/>
      <c r="L121" s="369"/>
      <c r="M121" s="369"/>
      <c r="N121" s="369"/>
      <c r="O121" s="389"/>
    </row>
    <row r="122" spans="2:15">
      <c r="B122" s="369"/>
      <c r="C122" s="369"/>
      <c r="D122" s="369"/>
      <c r="F122" s="369"/>
      <c r="G122" s="369"/>
      <c r="H122" s="369"/>
      <c r="I122" s="369"/>
      <c r="J122" s="369"/>
      <c r="K122" s="369"/>
      <c r="L122" s="369"/>
      <c r="M122" s="369"/>
      <c r="N122" s="369"/>
      <c r="O122" s="389"/>
    </row>
    <row r="123" spans="2:15">
      <c r="B123" s="369"/>
      <c r="C123" s="369"/>
      <c r="D123" s="369"/>
      <c r="F123" s="369"/>
      <c r="G123" s="369"/>
      <c r="H123" s="369"/>
      <c r="I123" s="369"/>
      <c r="J123" s="369"/>
      <c r="K123" s="369"/>
      <c r="L123" s="369"/>
      <c r="M123" s="369"/>
      <c r="N123" s="369"/>
      <c r="O123" s="389"/>
    </row>
    <row r="124" spans="2:15">
      <c r="B124" s="369"/>
      <c r="C124" s="369"/>
      <c r="D124" s="369"/>
      <c r="F124" s="369"/>
      <c r="G124" s="369"/>
      <c r="H124" s="369"/>
      <c r="I124" s="369"/>
      <c r="J124" s="369"/>
      <c r="K124" s="369"/>
      <c r="L124" s="369"/>
      <c r="M124" s="369"/>
      <c r="N124" s="369"/>
      <c r="O124" s="389"/>
    </row>
    <row r="125" spans="2:15">
      <c r="B125" s="369"/>
      <c r="C125" s="369"/>
      <c r="D125" s="369"/>
      <c r="F125" s="369"/>
      <c r="G125" s="369"/>
      <c r="H125" s="369"/>
      <c r="I125" s="369"/>
      <c r="J125" s="369"/>
      <c r="K125" s="369"/>
      <c r="L125" s="369"/>
      <c r="M125" s="369"/>
      <c r="N125" s="369"/>
      <c r="O125" s="389"/>
    </row>
    <row r="126" spans="2:15">
      <c r="B126" s="369"/>
      <c r="C126" s="369"/>
      <c r="D126" s="369"/>
      <c r="F126" s="369"/>
      <c r="G126" s="369"/>
      <c r="H126" s="369"/>
      <c r="I126" s="369"/>
      <c r="J126" s="369"/>
      <c r="K126" s="369"/>
      <c r="L126" s="369"/>
      <c r="M126" s="369"/>
      <c r="N126" s="369"/>
      <c r="O126" s="389"/>
    </row>
    <row r="127" spans="2:15">
      <c r="B127" s="369"/>
      <c r="C127" s="369"/>
      <c r="D127" s="369"/>
      <c r="F127" s="369"/>
      <c r="G127" s="369"/>
      <c r="H127" s="369"/>
      <c r="I127" s="369"/>
      <c r="J127" s="369"/>
      <c r="K127" s="369"/>
      <c r="L127" s="369"/>
      <c r="M127" s="369"/>
      <c r="N127" s="369"/>
      <c r="O127" s="389"/>
    </row>
    <row r="128" spans="2:15">
      <c r="B128" s="369"/>
      <c r="C128" s="369"/>
      <c r="D128" s="369"/>
      <c r="F128" s="369"/>
      <c r="G128" s="369"/>
      <c r="H128" s="369"/>
      <c r="I128" s="369"/>
      <c r="J128" s="369"/>
      <c r="K128" s="369"/>
      <c r="L128" s="369"/>
      <c r="M128" s="369"/>
      <c r="N128" s="369"/>
      <c r="O128" s="389"/>
    </row>
    <row r="129" spans="2:15">
      <c r="B129" s="369"/>
      <c r="C129" s="369"/>
      <c r="D129" s="369"/>
      <c r="F129" s="369"/>
      <c r="G129" s="369"/>
      <c r="H129" s="369"/>
      <c r="I129" s="369"/>
      <c r="J129" s="369"/>
      <c r="K129" s="369"/>
      <c r="L129" s="369"/>
      <c r="M129" s="369"/>
      <c r="N129" s="369"/>
      <c r="O129" s="389"/>
    </row>
    <row r="130" spans="2:15">
      <c r="B130" s="369"/>
      <c r="C130" s="369"/>
      <c r="D130" s="369"/>
      <c r="F130" s="369"/>
      <c r="G130" s="369"/>
      <c r="H130" s="369"/>
      <c r="I130" s="369"/>
      <c r="J130" s="369"/>
      <c r="K130" s="369"/>
      <c r="L130" s="369"/>
      <c r="M130" s="369"/>
      <c r="N130" s="369"/>
      <c r="O130" s="389"/>
    </row>
    <row r="131" spans="2:15">
      <c r="B131" s="369"/>
      <c r="C131" s="369"/>
      <c r="D131" s="369"/>
      <c r="F131" s="369"/>
      <c r="G131" s="369"/>
      <c r="H131" s="369"/>
      <c r="I131" s="369"/>
      <c r="J131" s="369"/>
      <c r="K131" s="369"/>
      <c r="L131" s="369"/>
      <c r="M131" s="369"/>
      <c r="N131" s="369"/>
      <c r="O131" s="389"/>
    </row>
    <row r="132" spans="2:15">
      <c r="B132" s="369"/>
      <c r="C132" s="369"/>
      <c r="D132" s="369"/>
      <c r="F132" s="369"/>
      <c r="G132" s="369"/>
      <c r="H132" s="369"/>
      <c r="I132" s="369"/>
      <c r="J132" s="369"/>
      <c r="K132" s="369"/>
      <c r="L132" s="369"/>
      <c r="M132" s="369"/>
      <c r="N132" s="369"/>
      <c r="O132" s="389"/>
    </row>
    <row r="133" spans="2:15">
      <c r="B133" s="369"/>
      <c r="C133" s="369"/>
      <c r="D133" s="369"/>
      <c r="F133" s="369"/>
      <c r="G133" s="369"/>
      <c r="H133" s="369"/>
      <c r="I133" s="369"/>
      <c r="J133" s="369"/>
      <c r="K133" s="369"/>
      <c r="L133" s="369"/>
      <c r="M133" s="369"/>
      <c r="N133" s="369"/>
      <c r="O133" s="389"/>
    </row>
    <row r="134" spans="2:15">
      <c r="B134" s="369"/>
      <c r="C134" s="369"/>
      <c r="D134" s="369"/>
      <c r="F134" s="369"/>
      <c r="G134" s="369"/>
      <c r="H134" s="369"/>
      <c r="I134" s="369"/>
      <c r="J134" s="369"/>
      <c r="K134" s="369"/>
      <c r="L134" s="369"/>
      <c r="M134" s="369"/>
      <c r="N134" s="369"/>
      <c r="O134" s="389"/>
    </row>
    <row r="135" spans="2:15">
      <c r="B135" s="369"/>
      <c r="C135" s="369"/>
      <c r="D135" s="369"/>
      <c r="F135" s="369"/>
      <c r="G135" s="369"/>
      <c r="H135" s="369"/>
      <c r="I135" s="369"/>
      <c r="J135" s="369"/>
      <c r="K135" s="369"/>
      <c r="L135" s="369"/>
      <c r="M135" s="369"/>
      <c r="N135" s="369"/>
      <c r="O135" s="389"/>
    </row>
    <row r="136" spans="2:15">
      <c r="B136" s="369"/>
      <c r="C136" s="369"/>
      <c r="D136" s="369"/>
      <c r="F136" s="369"/>
      <c r="G136" s="369"/>
      <c r="H136" s="369"/>
      <c r="I136" s="369"/>
      <c r="J136" s="369"/>
      <c r="K136" s="369"/>
      <c r="L136" s="369"/>
      <c r="M136" s="369"/>
      <c r="N136" s="369"/>
      <c r="O136" s="389"/>
    </row>
    <row r="137" spans="2:15">
      <c r="B137" s="369"/>
      <c r="C137" s="369"/>
      <c r="D137" s="369"/>
      <c r="F137" s="369"/>
      <c r="G137" s="369"/>
      <c r="H137" s="369"/>
      <c r="I137" s="369"/>
      <c r="J137" s="369"/>
      <c r="K137" s="369"/>
      <c r="L137" s="369"/>
      <c r="M137" s="369"/>
      <c r="N137" s="369"/>
      <c r="O137" s="389"/>
    </row>
    <row r="138" spans="2:15">
      <c r="B138" s="369"/>
      <c r="C138" s="369"/>
      <c r="D138" s="369"/>
      <c r="F138" s="369"/>
      <c r="G138" s="369"/>
      <c r="H138" s="369"/>
      <c r="I138" s="369"/>
      <c r="J138" s="369"/>
      <c r="K138" s="369"/>
      <c r="L138" s="369"/>
      <c r="M138" s="369"/>
      <c r="N138" s="369"/>
      <c r="O138" s="389"/>
    </row>
    <row r="139" spans="2:15">
      <c r="B139" s="369"/>
      <c r="C139" s="369"/>
      <c r="D139" s="369"/>
      <c r="F139" s="369"/>
      <c r="G139" s="369"/>
      <c r="H139" s="369"/>
      <c r="I139" s="369"/>
      <c r="J139" s="369"/>
      <c r="K139" s="369"/>
      <c r="L139" s="369"/>
      <c r="M139" s="369"/>
      <c r="N139" s="369"/>
      <c r="O139" s="389"/>
    </row>
    <row r="140" spans="2:15">
      <c r="B140" s="369"/>
      <c r="C140" s="369"/>
      <c r="D140" s="369"/>
      <c r="F140" s="369"/>
      <c r="G140" s="369"/>
      <c r="H140" s="369"/>
      <c r="I140" s="369"/>
      <c r="J140" s="369"/>
      <c r="K140" s="369"/>
      <c r="L140" s="369"/>
      <c r="M140" s="369"/>
      <c r="N140" s="369"/>
      <c r="O140" s="389"/>
    </row>
    <row r="141" spans="2:15">
      <c r="B141" s="369"/>
      <c r="C141" s="369"/>
      <c r="D141" s="369"/>
      <c r="F141" s="369"/>
      <c r="G141" s="369"/>
      <c r="H141" s="369"/>
      <c r="I141" s="369"/>
      <c r="J141" s="369"/>
      <c r="K141" s="369"/>
      <c r="L141" s="369"/>
      <c r="M141" s="369"/>
      <c r="N141" s="369"/>
      <c r="O141" s="389"/>
    </row>
    <row r="142" spans="2:15">
      <c r="B142" s="369"/>
      <c r="C142" s="369"/>
      <c r="D142" s="369"/>
      <c r="F142" s="369"/>
      <c r="G142" s="369"/>
      <c r="H142" s="369"/>
      <c r="I142" s="369"/>
      <c r="J142" s="369"/>
      <c r="K142" s="369"/>
      <c r="L142" s="369"/>
      <c r="M142" s="369"/>
      <c r="N142" s="369"/>
      <c r="O142" s="389"/>
    </row>
    <row r="143" spans="2:15">
      <c r="B143" s="369"/>
      <c r="C143" s="369"/>
      <c r="D143" s="369"/>
      <c r="F143" s="369"/>
      <c r="G143" s="369"/>
      <c r="H143" s="369"/>
      <c r="I143" s="369"/>
      <c r="J143" s="369"/>
      <c r="K143" s="369"/>
      <c r="L143" s="369"/>
      <c r="M143" s="369"/>
      <c r="N143" s="369"/>
      <c r="O143" s="389"/>
    </row>
    <row r="144" spans="2:15">
      <c r="B144" s="369"/>
      <c r="C144" s="369"/>
      <c r="D144" s="369"/>
      <c r="F144" s="369"/>
      <c r="G144" s="369"/>
      <c r="H144" s="369"/>
      <c r="I144" s="369"/>
      <c r="J144" s="369"/>
      <c r="K144" s="369"/>
      <c r="L144" s="369"/>
      <c r="M144" s="369"/>
      <c r="N144" s="369"/>
      <c r="O144" s="389"/>
    </row>
    <row r="145" spans="2:15">
      <c r="B145" s="369"/>
      <c r="C145" s="369"/>
      <c r="D145" s="369"/>
      <c r="F145" s="369"/>
      <c r="G145" s="369"/>
      <c r="H145" s="369"/>
      <c r="I145" s="369"/>
      <c r="J145" s="369"/>
      <c r="K145" s="369"/>
      <c r="L145" s="369"/>
      <c r="M145" s="369"/>
      <c r="N145" s="369"/>
      <c r="O145" s="389"/>
    </row>
    <row r="146" spans="2:15">
      <c r="B146" s="369"/>
      <c r="C146" s="369"/>
      <c r="D146" s="369"/>
      <c r="F146" s="369"/>
      <c r="G146" s="369"/>
      <c r="H146" s="369"/>
      <c r="I146" s="369"/>
      <c r="J146" s="369"/>
      <c r="K146" s="369"/>
      <c r="L146" s="369"/>
      <c r="M146" s="369"/>
      <c r="N146" s="369"/>
      <c r="O146" s="389"/>
    </row>
    <row r="147" spans="2:15">
      <c r="B147" s="369"/>
      <c r="C147" s="369"/>
      <c r="D147" s="369"/>
      <c r="F147" s="369"/>
      <c r="G147" s="369"/>
      <c r="H147" s="369"/>
      <c r="I147" s="369"/>
      <c r="J147" s="369"/>
      <c r="K147" s="369"/>
      <c r="L147" s="369"/>
      <c r="M147" s="369"/>
      <c r="N147" s="369"/>
      <c r="O147" s="389"/>
    </row>
    <row r="148" spans="2:15">
      <c r="B148" s="369"/>
      <c r="C148" s="369"/>
      <c r="D148" s="369"/>
      <c r="F148" s="369"/>
      <c r="G148" s="369"/>
      <c r="H148" s="369"/>
      <c r="I148" s="369"/>
      <c r="J148" s="369"/>
      <c r="K148" s="369"/>
      <c r="L148" s="369"/>
      <c r="M148" s="369"/>
      <c r="N148" s="369"/>
      <c r="O148" s="389"/>
    </row>
    <row r="149" spans="2:15">
      <c r="B149" s="369"/>
      <c r="C149" s="369"/>
      <c r="D149" s="369"/>
      <c r="F149" s="369"/>
      <c r="G149" s="369"/>
      <c r="H149" s="369"/>
      <c r="I149" s="369"/>
      <c r="J149" s="369"/>
      <c r="K149" s="369"/>
      <c r="L149" s="369"/>
      <c r="M149" s="369"/>
      <c r="N149" s="369"/>
      <c r="O149" s="389"/>
    </row>
    <row r="150" spans="2:15">
      <c r="B150" s="369"/>
      <c r="C150" s="369"/>
      <c r="D150" s="369"/>
      <c r="F150" s="369"/>
      <c r="G150" s="369"/>
      <c r="H150" s="369"/>
      <c r="I150" s="369"/>
      <c r="J150" s="369"/>
      <c r="K150" s="369"/>
      <c r="L150" s="369"/>
      <c r="M150" s="369"/>
      <c r="N150" s="369"/>
      <c r="O150" s="389"/>
    </row>
    <row r="151" spans="2:15">
      <c r="B151" s="369"/>
      <c r="C151" s="369"/>
      <c r="D151" s="369"/>
      <c r="F151" s="369"/>
      <c r="G151" s="369"/>
      <c r="H151" s="369"/>
      <c r="I151" s="369"/>
      <c r="J151" s="369"/>
      <c r="K151" s="369"/>
      <c r="L151" s="369"/>
      <c r="M151" s="369"/>
      <c r="N151" s="369"/>
      <c r="O151" s="389"/>
    </row>
    <row r="152" spans="2:15">
      <c r="B152" s="369"/>
      <c r="C152" s="369"/>
      <c r="D152" s="369"/>
      <c r="F152" s="369"/>
      <c r="G152" s="369"/>
      <c r="H152" s="369"/>
      <c r="I152" s="369"/>
      <c r="J152" s="369"/>
      <c r="K152" s="369"/>
      <c r="L152" s="369"/>
      <c r="M152" s="369"/>
      <c r="N152" s="369"/>
      <c r="O152" s="389"/>
    </row>
    <row r="153" spans="2:15">
      <c r="B153" s="369"/>
      <c r="C153" s="369"/>
      <c r="D153" s="369"/>
      <c r="F153" s="369"/>
      <c r="G153" s="369"/>
      <c r="H153" s="369"/>
      <c r="I153" s="369"/>
      <c r="J153" s="369"/>
      <c r="K153" s="369"/>
      <c r="L153" s="369"/>
      <c r="M153" s="369"/>
      <c r="N153" s="369"/>
      <c r="O153" s="389"/>
    </row>
    <row r="154" spans="2:15">
      <c r="B154" s="369"/>
      <c r="C154" s="369"/>
      <c r="D154" s="369"/>
      <c r="F154" s="369"/>
      <c r="G154" s="369"/>
      <c r="H154" s="369"/>
      <c r="I154" s="369"/>
      <c r="J154" s="369"/>
      <c r="K154" s="369"/>
      <c r="L154" s="369"/>
      <c r="M154" s="369"/>
      <c r="N154" s="369"/>
      <c r="O154" s="389"/>
    </row>
    <row r="155" spans="2:15">
      <c r="B155" s="369"/>
      <c r="C155" s="369"/>
      <c r="D155" s="369"/>
      <c r="F155" s="369"/>
      <c r="G155" s="369"/>
      <c r="H155" s="369"/>
      <c r="I155" s="369"/>
      <c r="J155" s="369"/>
      <c r="K155" s="369"/>
      <c r="L155" s="369"/>
      <c r="M155" s="369"/>
      <c r="N155" s="369"/>
      <c r="O155" s="389"/>
    </row>
    <row r="156" spans="2:15">
      <c r="B156" s="369"/>
      <c r="C156" s="369"/>
      <c r="D156" s="369"/>
      <c r="F156" s="369"/>
      <c r="G156" s="369"/>
      <c r="H156" s="369"/>
      <c r="I156" s="369"/>
      <c r="J156" s="369"/>
      <c r="K156" s="369"/>
      <c r="L156" s="369"/>
      <c r="M156" s="369"/>
      <c r="N156" s="369"/>
      <c r="O156" s="389"/>
    </row>
    <row r="157" spans="2:15">
      <c r="B157" s="369"/>
      <c r="C157" s="369"/>
      <c r="D157" s="369"/>
      <c r="F157" s="369"/>
      <c r="G157" s="369"/>
      <c r="H157" s="369"/>
      <c r="I157" s="369"/>
      <c r="J157" s="369"/>
      <c r="K157" s="369"/>
      <c r="L157" s="369"/>
      <c r="M157" s="369"/>
      <c r="N157" s="369"/>
      <c r="O157" s="389"/>
    </row>
    <row r="158" spans="2:15">
      <c r="B158" s="369"/>
      <c r="C158" s="369"/>
      <c r="D158" s="369"/>
      <c r="F158" s="369"/>
      <c r="G158" s="369"/>
      <c r="H158" s="369"/>
      <c r="I158" s="369"/>
      <c r="J158" s="369"/>
      <c r="K158" s="369"/>
      <c r="L158" s="369"/>
      <c r="M158" s="369"/>
      <c r="N158" s="369"/>
      <c r="O158" s="389"/>
    </row>
    <row r="159" spans="2:15">
      <c r="B159" s="369"/>
      <c r="C159" s="369"/>
      <c r="D159" s="369"/>
      <c r="F159" s="369"/>
      <c r="G159" s="369"/>
      <c r="H159" s="369"/>
      <c r="I159" s="369"/>
      <c r="J159" s="369"/>
      <c r="K159" s="369"/>
      <c r="L159" s="369"/>
      <c r="M159" s="369"/>
      <c r="N159" s="369"/>
      <c r="O159" s="389"/>
    </row>
    <row r="160" spans="2:15">
      <c r="B160" s="369"/>
      <c r="C160" s="369"/>
      <c r="D160" s="369"/>
      <c r="F160" s="369"/>
      <c r="G160" s="369"/>
      <c r="H160" s="369"/>
      <c r="I160" s="369"/>
      <c r="J160" s="369"/>
      <c r="K160" s="369"/>
      <c r="L160" s="369"/>
      <c r="M160" s="369"/>
      <c r="N160" s="369"/>
      <c r="O160" s="389"/>
    </row>
    <row r="161" spans="2:15">
      <c r="B161" s="369"/>
      <c r="C161" s="369"/>
      <c r="D161" s="369"/>
      <c r="F161" s="369"/>
      <c r="G161" s="369"/>
      <c r="H161" s="369"/>
      <c r="I161" s="369"/>
      <c r="J161" s="369"/>
      <c r="K161" s="369"/>
      <c r="L161" s="369"/>
      <c r="M161" s="369"/>
      <c r="N161" s="369"/>
      <c r="O161" s="389"/>
    </row>
    <row r="162" spans="2:15">
      <c r="B162" s="369"/>
      <c r="C162" s="369"/>
      <c r="D162" s="369"/>
      <c r="F162" s="369"/>
      <c r="G162" s="369"/>
      <c r="H162" s="369"/>
      <c r="I162" s="369"/>
      <c r="J162" s="369"/>
      <c r="K162" s="369"/>
      <c r="L162" s="369"/>
      <c r="M162" s="369"/>
      <c r="N162" s="369"/>
      <c r="O162" s="389"/>
    </row>
    <row r="163" spans="2:15">
      <c r="B163" s="369"/>
      <c r="C163" s="369"/>
      <c r="D163" s="369"/>
      <c r="F163" s="369"/>
      <c r="G163" s="369"/>
      <c r="H163" s="369"/>
      <c r="I163" s="369"/>
      <c r="J163" s="369"/>
      <c r="K163" s="369"/>
      <c r="L163" s="369"/>
      <c r="M163" s="369"/>
      <c r="N163" s="369"/>
      <c r="O163" s="389"/>
    </row>
    <row r="164" spans="2:15">
      <c r="B164" s="369"/>
      <c r="C164" s="369"/>
      <c r="D164" s="369"/>
      <c r="F164" s="369"/>
      <c r="G164" s="369"/>
      <c r="H164" s="369"/>
      <c r="I164" s="369"/>
      <c r="J164" s="369"/>
      <c r="K164" s="369"/>
      <c r="L164" s="369"/>
      <c r="M164" s="369"/>
      <c r="N164" s="369"/>
      <c r="O164" s="389"/>
    </row>
    <row r="165" spans="2:15">
      <c r="B165" s="369"/>
      <c r="C165" s="369"/>
      <c r="D165" s="369"/>
      <c r="F165" s="369"/>
      <c r="G165" s="369"/>
      <c r="H165" s="369"/>
      <c r="I165" s="369"/>
      <c r="J165" s="369"/>
      <c r="K165" s="369"/>
      <c r="L165" s="369"/>
      <c r="M165" s="369"/>
      <c r="N165" s="369"/>
      <c r="O165" s="389"/>
    </row>
    <row r="166" spans="2:15">
      <c r="B166" s="369"/>
      <c r="C166" s="369"/>
      <c r="D166" s="369"/>
      <c r="F166" s="369"/>
      <c r="G166" s="369"/>
      <c r="H166" s="369"/>
      <c r="I166" s="369"/>
      <c r="J166" s="369"/>
      <c r="K166" s="369"/>
      <c r="L166" s="369"/>
      <c r="M166" s="369"/>
      <c r="N166" s="369"/>
      <c r="O166" s="389"/>
    </row>
    <row r="167" spans="2:15">
      <c r="B167" s="369"/>
      <c r="C167" s="369"/>
      <c r="D167" s="369"/>
      <c r="F167" s="369"/>
      <c r="G167" s="369"/>
      <c r="H167" s="369"/>
      <c r="I167" s="369"/>
      <c r="J167" s="369"/>
      <c r="K167" s="369"/>
      <c r="L167" s="369"/>
      <c r="M167" s="369"/>
      <c r="N167" s="369"/>
      <c r="O167" s="389"/>
    </row>
    <row r="168" spans="2:15">
      <c r="B168" s="369"/>
      <c r="C168" s="369"/>
      <c r="D168" s="369"/>
      <c r="F168" s="369"/>
      <c r="G168" s="369"/>
      <c r="H168" s="369"/>
      <c r="I168" s="369"/>
      <c r="J168" s="369"/>
      <c r="K168" s="369"/>
      <c r="L168" s="369"/>
      <c r="M168" s="369"/>
      <c r="N168" s="369"/>
      <c r="O168" s="389"/>
    </row>
    <row r="169" spans="2:15">
      <c r="B169" s="369"/>
      <c r="C169" s="369"/>
      <c r="D169" s="369"/>
      <c r="F169" s="369"/>
      <c r="G169" s="369"/>
      <c r="H169" s="369"/>
      <c r="I169" s="369"/>
      <c r="J169" s="369"/>
      <c r="K169" s="369"/>
      <c r="L169" s="369"/>
      <c r="M169" s="369"/>
      <c r="N169" s="369"/>
      <c r="O169" s="389"/>
    </row>
    <row r="170" spans="2:15">
      <c r="B170" s="369"/>
      <c r="C170" s="369"/>
      <c r="D170" s="369"/>
      <c r="F170" s="369"/>
      <c r="G170" s="369"/>
      <c r="H170" s="369"/>
      <c r="I170" s="369"/>
      <c r="J170" s="369"/>
      <c r="K170" s="369"/>
      <c r="L170" s="369"/>
      <c r="M170" s="369"/>
      <c r="N170" s="369"/>
      <c r="O170" s="389"/>
    </row>
    <row r="171" spans="2:15">
      <c r="B171" s="369"/>
      <c r="C171" s="369"/>
      <c r="D171" s="369"/>
      <c r="F171" s="369"/>
      <c r="G171" s="369"/>
      <c r="H171" s="369"/>
      <c r="I171" s="369"/>
      <c r="J171" s="369"/>
      <c r="K171" s="369"/>
      <c r="L171" s="369"/>
      <c r="M171" s="369"/>
      <c r="N171" s="369"/>
      <c r="O171" s="389"/>
    </row>
    <row r="172" spans="2:15">
      <c r="B172" s="369"/>
      <c r="C172" s="369"/>
      <c r="D172" s="369"/>
      <c r="F172" s="369"/>
      <c r="G172" s="369"/>
      <c r="H172" s="369"/>
      <c r="I172" s="369"/>
      <c r="J172" s="369"/>
      <c r="K172" s="369"/>
      <c r="L172" s="369"/>
      <c r="M172" s="369"/>
      <c r="N172" s="369"/>
      <c r="O172" s="389"/>
    </row>
    <row r="173" spans="2:15">
      <c r="B173" s="369"/>
      <c r="C173" s="369"/>
      <c r="D173" s="369"/>
      <c r="F173" s="369"/>
      <c r="G173" s="369"/>
      <c r="H173" s="369"/>
      <c r="I173" s="369"/>
      <c r="J173" s="369"/>
      <c r="K173" s="369"/>
      <c r="L173" s="369"/>
      <c r="M173" s="369"/>
      <c r="N173" s="369"/>
      <c r="O173" s="389"/>
    </row>
    <row r="174" spans="2:15">
      <c r="B174" s="369"/>
      <c r="C174" s="369"/>
      <c r="D174" s="369"/>
      <c r="F174" s="369"/>
      <c r="G174" s="369"/>
      <c r="H174" s="369"/>
      <c r="I174" s="369"/>
      <c r="J174" s="369"/>
      <c r="K174" s="369"/>
      <c r="L174" s="369"/>
      <c r="M174" s="369"/>
      <c r="N174" s="369"/>
      <c r="O174" s="389"/>
    </row>
    <row r="175" spans="2:15">
      <c r="B175" s="369"/>
      <c r="C175" s="369"/>
      <c r="D175" s="369"/>
      <c r="F175" s="369"/>
      <c r="G175" s="369"/>
      <c r="H175" s="369"/>
      <c r="I175" s="369"/>
      <c r="J175" s="369"/>
      <c r="K175" s="369"/>
      <c r="L175" s="369"/>
      <c r="M175" s="369"/>
      <c r="N175" s="369"/>
      <c r="O175" s="389"/>
    </row>
    <row r="176" spans="2:15">
      <c r="B176" s="369"/>
      <c r="C176" s="369"/>
      <c r="D176" s="369"/>
      <c r="F176" s="369"/>
      <c r="G176" s="369"/>
      <c r="H176" s="369"/>
      <c r="I176" s="369"/>
      <c r="J176" s="369"/>
      <c r="K176" s="369"/>
      <c r="L176" s="369"/>
      <c r="M176" s="369"/>
      <c r="N176" s="369"/>
      <c r="O176" s="389"/>
    </row>
    <row r="177" spans="2:15">
      <c r="B177" s="369"/>
      <c r="C177" s="369"/>
      <c r="D177" s="369"/>
      <c r="F177" s="369"/>
      <c r="G177" s="369"/>
      <c r="H177" s="369"/>
      <c r="I177" s="369"/>
      <c r="J177" s="369"/>
      <c r="K177" s="369"/>
      <c r="L177" s="369"/>
      <c r="M177" s="369"/>
      <c r="N177" s="369"/>
      <c r="O177" s="389"/>
    </row>
    <row r="178" spans="2:15">
      <c r="B178" s="369"/>
      <c r="C178" s="369"/>
      <c r="D178" s="369"/>
      <c r="F178" s="369"/>
      <c r="G178" s="369"/>
      <c r="H178" s="369"/>
      <c r="I178" s="369"/>
      <c r="J178" s="369"/>
      <c r="K178" s="369"/>
      <c r="L178" s="369"/>
      <c r="M178" s="369"/>
      <c r="N178" s="369"/>
      <c r="O178" s="389"/>
    </row>
    <row r="179" spans="2:15">
      <c r="B179" s="369"/>
      <c r="C179" s="369"/>
      <c r="D179" s="369"/>
      <c r="F179" s="369"/>
      <c r="G179" s="369"/>
      <c r="H179" s="369"/>
      <c r="I179" s="369"/>
      <c r="J179" s="369"/>
      <c r="K179" s="369"/>
      <c r="L179" s="369"/>
      <c r="M179" s="369"/>
      <c r="N179" s="369"/>
      <c r="O179" s="389"/>
    </row>
    <row r="180" spans="2:15">
      <c r="B180" s="369"/>
      <c r="C180" s="369"/>
      <c r="D180" s="369"/>
      <c r="F180" s="369"/>
      <c r="G180" s="369"/>
      <c r="H180" s="369"/>
      <c r="I180" s="369"/>
      <c r="J180" s="369"/>
      <c r="K180" s="369"/>
      <c r="L180" s="369"/>
      <c r="M180" s="369"/>
      <c r="N180" s="369"/>
      <c r="O180" s="389"/>
    </row>
    <row r="181" spans="2:15">
      <c r="B181" s="369"/>
      <c r="C181" s="369"/>
      <c r="D181" s="369"/>
      <c r="F181" s="369"/>
      <c r="G181" s="369"/>
      <c r="H181" s="369"/>
      <c r="I181" s="369"/>
      <c r="J181" s="369"/>
      <c r="K181" s="369"/>
      <c r="L181" s="369"/>
      <c r="M181" s="369"/>
      <c r="N181" s="369"/>
      <c r="O181" s="389"/>
    </row>
    <row r="182" spans="2:15">
      <c r="B182" s="369"/>
      <c r="C182" s="369"/>
      <c r="D182" s="369"/>
      <c r="F182" s="369"/>
      <c r="G182" s="369"/>
      <c r="H182" s="369"/>
      <c r="I182" s="369"/>
      <c r="J182" s="369"/>
      <c r="K182" s="369"/>
      <c r="L182" s="369"/>
      <c r="M182" s="369"/>
      <c r="N182" s="369"/>
      <c r="O182" s="389"/>
    </row>
    <row r="183" spans="2:15">
      <c r="B183" s="369"/>
      <c r="C183" s="369"/>
      <c r="D183" s="369"/>
      <c r="F183" s="369"/>
      <c r="G183" s="369"/>
      <c r="H183" s="369"/>
      <c r="I183" s="369"/>
      <c r="J183" s="369"/>
      <c r="K183" s="369"/>
      <c r="L183" s="369"/>
      <c r="M183" s="369"/>
      <c r="N183" s="369"/>
      <c r="O183" s="389"/>
    </row>
    <row r="184" spans="2:15">
      <c r="B184" s="369"/>
      <c r="C184" s="369"/>
      <c r="D184" s="369"/>
      <c r="F184" s="369"/>
      <c r="G184" s="369"/>
      <c r="H184" s="369"/>
      <c r="I184" s="369"/>
      <c r="J184" s="369"/>
      <c r="K184" s="369"/>
      <c r="L184" s="369"/>
      <c r="M184" s="369"/>
      <c r="N184" s="369"/>
      <c r="O184" s="389"/>
    </row>
    <row r="185" spans="2:15">
      <c r="B185" s="369"/>
      <c r="C185" s="369"/>
      <c r="D185" s="369"/>
      <c r="F185" s="369"/>
      <c r="G185" s="369"/>
      <c r="H185" s="369"/>
      <c r="I185" s="369"/>
      <c r="J185" s="369"/>
      <c r="K185" s="369"/>
      <c r="L185" s="369"/>
      <c r="M185" s="369"/>
      <c r="N185" s="369"/>
      <c r="O185" s="389"/>
    </row>
    <row r="186" spans="2:15">
      <c r="B186" s="369"/>
      <c r="C186" s="369"/>
      <c r="D186" s="369"/>
      <c r="F186" s="369"/>
      <c r="G186" s="369"/>
      <c r="H186" s="369"/>
      <c r="I186" s="369"/>
      <c r="J186" s="369"/>
      <c r="K186" s="369"/>
      <c r="L186" s="369"/>
      <c r="M186" s="369"/>
      <c r="N186" s="369"/>
      <c r="O186" s="389"/>
    </row>
    <row r="187" spans="2:15">
      <c r="B187" s="369"/>
      <c r="C187" s="369"/>
      <c r="D187" s="369"/>
      <c r="F187" s="369"/>
      <c r="G187" s="369"/>
      <c r="H187" s="369"/>
      <c r="I187" s="369"/>
      <c r="J187" s="369"/>
      <c r="K187" s="369"/>
      <c r="L187" s="369"/>
      <c r="M187" s="369"/>
      <c r="N187" s="369"/>
      <c r="O187" s="389"/>
    </row>
    <row r="188" spans="2:15">
      <c r="B188" s="369"/>
      <c r="C188" s="369"/>
      <c r="D188" s="369"/>
      <c r="F188" s="369"/>
      <c r="G188" s="369"/>
      <c r="H188" s="369"/>
      <c r="I188" s="369"/>
      <c r="J188" s="369"/>
      <c r="K188" s="369"/>
      <c r="L188" s="369"/>
      <c r="M188" s="369"/>
      <c r="N188" s="369"/>
      <c r="O188" s="389"/>
    </row>
    <row r="189" spans="2:15">
      <c r="B189" s="369"/>
      <c r="C189" s="369"/>
      <c r="D189" s="369"/>
      <c r="F189" s="369"/>
      <c r="G189" s="369"/>
      <c r="H189" s="369"/>
      <c r="I189" s="369"/>
      <c r="J189" s="369"/>
      <c r="K189" s="369"/>
      <c r="L189" s="369"/>
      <c r="M189" s="369"/>
      <c r="N189" s="369"/>
      <c r="O189" s="389"/>
    </row>
    <row r="190" spans="2:15">
      <c r="B190" s="369"/>
      <c r="C190" s="369"/>
      <c r="D190" s="369"/>
      <c r="F190" s="369"/>
      <c r="G190" s="369"/>
      <c r="H190" s="369"/>
      <c r="I190" s="369"/>
      <c r="J190" s="369"/>
      <c r="K190" s="369"/>
      <c r="L190" s="369"/>
      <c r="M190" s="369"/>
      <c r="N190" s="369"/>
      <c r="O190" s="389"/>
    </row>
    <row r="191" spans="2:15">
      <c r="B191" s="369"/>
      <c r="C191" s="369"/>
      <c r="D191" s="369"/>
      <c r="F191" s="369"/>
      <c r="G191" s="369"/>
      <c r="H191" s="369"/>
      <c r="I191" s="369"/>
      <c r="J191" s="369"/>
      <c r="K191" s="369"/>
      <c r="L191" s="369"/>
      <c r="M191" s="369"/>
      <c r="N191" s="369"/>
      <c r="O191" s="389"/>
    </row>
    <row r="192" spans="2:15">
      <c r="B192" s="369"/>
      <c r="C192" s="369"/>
      <c r="D192" s="369"/>
      <c r="F192" s="369"/>
      <c r="G192" s="369"/>
      <c r="H192" s="369"/>
      <c r="I192" s="369"/>
      <c r="J192" s="369"/>
      <c r="K192" s="369"/>
      <c r="L192" s="369"/>
      <c r="M192" s="369"/>
      <c r="N192" s="369"/>
      <c r="O192" s="389"/>
    </row>
    <row r="193" spans="2:15">
      <c r="B193" s="369"/>
      <c r="C193" s="369"/>
      <c r="D193" s="369"/>
      <c r="F193" s="369"/>
      <c r="G193" s="369"/>
      <c r="H193" s="369"/>
      <c r="I193" s="369"/>
      <c r="J193" s="369"/>
      <c r="K193" s="369"/>
      <c r="L193" s="369"/>
      <c r="M193" s="369"/>
      <c r="N193" s="369"/>
      <c r="O193" s="389"/>
    </row>
    <row r="194" spans="2:15">
      <c r="B194" s="369"/>
      <c r="C194" s="369"/>
      <c r="D194" s="369"/>
      <c r="F194" s="369"/>
      <c r="G194" s="369"/>
      <c r="H194" s="369"/>
      <c r="I194" s="369"/>
      <c r="J194" s="369"/>
      <c r="K194" s="369"/>
      <c r="L194" s="369"/>
      <c r="M194" s="369"/>
      <c r="N194" s="369"/>
      <c r="O194" s="389"/>
    </row>
    <row r="195" spans="2:15">
      <c r="B195" s="369"/>
      <c r="C195" s="369"/>
      <c r="D195" s="369"/>
      <c r="F195" s="369"/>
      <c r="G195" s="369"/>
      <c r="H195" s="369"/>
      <c r="I195" s="369"/>
      <c r="J195" s="369"/>
      <c r="K195" s="369"/>
      <c r="L195" s="369"/>
      <c r="M195" s="369"/>
      <c r="N195" s="369"/>
      <c r="O195" s="389"/>
    </row>
    <row r="196" spans="2:15">
      <c r="B196" s="369"/>
      <c r="C196" s="369"/>
      <c r="D196" s="369"/>
      <c r="F196" s="369"/>
      <c r="G196" s="369"/>
      <c r="H196" s="369"/>
      <c r="I196" s="369"/>
      <c r="J196" s="369"/>
      <c r="K196" s="369"/>
      <c r="L196" s="369"/>
      <c r="M196" s="369"/>
      <c r="N196" s="369"/>
      <c r="O196" s="389"/>
    </row>
    <row r="197" spans="2:15">
      <c r="B197" s="369"/>
      <c r="C197" s="369"/>
      <c r="D197" s="369"/>
      <c r="F197" s="369"/>
      <c r="G197" s="369"/>
      <c r="H197" s="369"/>
      <c r="I197" s="369"/>
      <c r="J197" s="369"/>
      <c r="K197" s="369"/>
      <c r="L197" s="369"/>
      <c r="M197" s="369"/>
      <c r="N197" s="369"/>
      <c r="O197" s="389"/>
    </row>
    <row r="198" spans="2:15">
      <c r="B198" s="369"/>
      <c r="C198" s="369"/>
      <c r="D198" s="369"/>
      <c r="F198" s="369"/>
      <c r="G198" s="369"/>
      <c r="H198" s="369"/>
      <c r="I198" s="369"/>
      <c r="J198" s="369"/>
      <c r="K198" s="369"/>
      <c r="L198" s="369"/>
      <c r="M198" s="369"/>
      <c r="N198" s="369"/>
      <c r="O198" s="389"/>
    </row>
    <row r="199" spans="2:15">
      <c r="B199" s="369"/>
      <c r="C199" s="369"/>
      <c r="D199" s="369"/>
      <c r="F199" s="369"/>
      <c r="G199" s="369"/>
      <c r="H199" s="369"/>
      <c r="I199" s="369"/>
      <c r="J199" s="369"/>
      <c r="K199" s="369"/>
      <c r="L199" s="369"/>
      <c r="M199" s="369"/>
      <c r="N199" s="369"/>
      <c r="O199" s="389"/>
    </row>
    <row r="200" spans="2:15">
      <c r="B200" s="369"/>
      <c r="C200" s="369"/>
      <c r="D200" s="369"/>
      <c r="F200" s="369"/>
      <c r="G200" s="369"/>
      <c r="H200" s="369"/>
      <c r="I200" s="369"/>
      <c r="J200" s="369"/>
      <c r="K200" s="369"/>
      <c r="L200" s="369"/>
      <c r="M200" s="369"/>
      <c r="N200" s="369"/>
      <c r="O200" s="389"/>
    </row>
    <row r="201" spans="2:15">
      <c r="B201" s="369"/>
      <c r="C201" s="369"/>
      <c r="D201" s="369"/>
      <c r="F201" s="369"/>
      <c r="G201" s="369"/>
      <c r="H201" s="369"/>
      <c r="I201" s="369"/>
      <c r="J201" s="369"/>
      <c r="K201" s="369"/>
      <c r="L201" s="369"/>
      <c r="M201" s="369"/>
      <c r="N201" s="369"/>
      <c r="O201" s="389"/>
    </row>
    <row r="202" spans="2:15">
      <c r="B202" s="369"/>
      <c r="C202" s="369"/>
      <c r="D202" s="369"/>
      <c r="F202" s="369"/>
      <c r="G202" s="369"/>
      <c r="H202" s="369"/>
      <c r="I202" s="369"/>
      <c r="J202" s="369"/>
      <c r="K202" s="369"/>
      <c r="L202" s="369"/>
      <c r="M202" s="369"/>
      <c r="N202" s="369"/>
      <c r="O202" s="389"/>
    </row>
    <row r="203" spans="2:15">
      <c r="B203" s="369"/>
      <c r="C203" s="369"/>
      <c r="D203" s="369"/>
      <c r="F203" s="369"/>
      <c r="G203" s="369"/>
      <c r="H203" s="369"/>
      <c r="I203" s="369"/>
      <c r="J203" s="369"/>
      <c r="K203" s="369"/>
      <c r="L203" s="369"/>
      <c r="M203" s="369"/>
      <c r="N203" s="369"/>
      <c r="O203" s="389"/>
    </row>
    <row r="204" spans="2:15">
      <c r="B204" s="369"/>
      <c r="C204" s="369"/>
      <c r="D204" s="369"/>
      <c r="F204" s="369"/>
      <c r="G204" s="369"/>
      <c r="H204" s="369"/>
      <c r="I204" s="369"/>
      <c r="J204" s="369"/>
      <c r="K204" s="369"/>
      <c r="L204" s="369"/>
      <c r="M204" s="369"/>
      <c r="N204" s="369"/>
      <c r="O204" s="389"/>
    </row>
    <row r="205" spans="2:15">
      <c r="B205" s="369"/>
      <c r="C205" s="369"/>
      <c r="D205" s="369"/>
      <c r="F205" s="167"/>
      <c r="G205" s="167"/>
      <c r="H205" s="167"/>
      <c r="I205" s="167"/>
      <c r="J205" s="167"/>
      <c r="K205" s="167"/>
      <c r="L205" s="167"/>
      <c r="M205" s="167"/>
      <c r="N205" s="167"/>
    </row>
    <row r="206" spans="2:15">
      <c r="B206" s="167"/>
      <c r="C206" s="167"/>
      <c r="D206" s="167"/>
      <c r="F206" s="167"/>
      <c r="G206" s="167"/>
      <c r="H206" s="167"/>
      <c r="I206" s="167"/>
      <c r="J206" s="167"/>
      <c r="K206" s="167"/>
      <c r="L206" s="167"/>
      <c r="M206" s="167"/>
      <c r="N206" s="167"/>
    </row>
    <row r="207" spans="2:15">
      <c r="B207" s="167"/>
      <c r="C207" s="167"/>
      <c r="D207" s="167"/>
      <c r="F207" s="167"/>
      <c r="G207" s="167"/>
      <c r="H207" s="167"/>
      <c r="I207" s="167"/>
      <c r="J207" s="167"/>
      <c r="K207" s="167"/>
      <c r="L207" s="167"/>
      <c r="M207" s="167"/>
      <c r="N207" s="167"/>
    </row>
    <row r="208" spans="2:15">
      <c r="B208" s="167"/>
      <c r="C208" s="167"/>
      <c r="D208" s="167"/>
      <c r="F208" s="167"/>
      <c r="G208" s="167"/>
      <c r="H208" s="167"/>
      <c r="I208" s="167"/>
      <c r="J208" s="167"/>
      <c r="K208" s="167"/>
      <c r="L208" s="167"/>
      <c r="M208" s="167"/>
      <c r="N208" s="167"/>
    </row>
    <row r="209" spans="2:4">
      <c r="B209" s="167"/>
      <c r="C209" s="167"/>
      <c r="D209" s="167"/>
    </row>
  </sheetData>
  <sheetProtection algorithmName="SHA-512" hashValue="R/+T3mVBkaFdrjneQRRmyLVcOPEJJjZL3DF3+W60jtrXUcO3VRSCtv08s6jFZf1t4qTfC5d6dz24gMbW09BHKg==" saltValue="7cmI7bcHlpdXd+SWA0Ik9Q==" spinCount="100000" sheet="1" objects="1" scenarios="1" selectLockedCells="1"/>
  <mergeCells count="20">
    <mergeCell ref="C15:D15"/>
    <mergeCell ref="B17:D17"/>
    <mergeCell ref="C19:D19"/>
    <mergeCell ref="C20:D20"/>
    <mergeCell ref="C10:D10"/>
    <mergeCell ref="C11:D11"/>
    <mergeCell ref="C12:D12"/>
    <mergeCell ref="C13:D13"/>
    <mergeCell ref="C14:D14"/>
    <mergeCell ref="C5:D5"/>
    <mergeCell ref="C6:D6"/>
    <mergeCell ref="C9:D9"/>
    <mergeCell ref="C2:D2"/>
    <mergeCell ref="C7:D7"/>
    <mergeCell ref="C8:D8"/>
    <mergeCell ref="C23:D23"/>
    <mergeCell ref="C24:D24"/>
    <mergeCell ref="C21:D21"/>
    <mergeCell ref="C22:D22"/>
    <mergeCell ref="B26:D26"/>
  </mergeCells>
  <phoneticPr fontId="1" type="noConversion"/>
  <printOptions horizontalCentered="1"/>
  <pageMargins left="0" right="0" top="0.5" bottom="0" header="0.31496062992126" footer="0.31496062992126"/>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280"/>
  <sheetViews>
    <sheetView view="pageBreakPreview" topLeftCell="B1" zoomScaleNormal="100" zoomScaleSheetLayoutView="100" workbookViewId="0">
      <selection activeCell="D44" sqref="D44:I44"/>
    </sheetView>
  </sheetViews>
  <sheetFormatPr defaultColWidth="9" defaultRowHeight="15"/>
  <cols>
    <col min="1" max="1" width="1.125" style="219" customWidth="1"/>
    <col min="2" max="2" width="3" style="219" customWidth="1"/>
    <col min="3" max="3" width="14.625" style="219" customWidth="1"/>
    <col min="4" max="4" width="3.375" style="219" customWidth="1"/>
    <col min="5" max="5" width="4.625" style="219" customWidth="1"/>
    <col min="6" max="6" width="48.125" style="219" customWidth="1"/>
    <col min="7" max="7" width="16.375" style="219" customWidth="1"/>
    <col min="8" max="8" width="9.125" style="219" customWidth="1"/>
    <col min="9" max="9" width="11.625" style="219" customWidth="1"/>
    <col min="10" max="10" width="1.125" style="219" customWidth="1"/>
    <col min="11" max="11" width="4" style="219" customWidth="1"/>
    <col min="12" max="12" width="8.625" style="219" customWidth="1"/>
    <col min="13" max="16384" width="9" style="219"/>
  </cols>
  <sheetData>
    <row r="1" spans="1:21" ht="3" customHeight="1"/>
    <row r="2" spans="1:21" s="167" customFormat="1" ht="30" customHeight="1">
      <c r="A2" s="339"/>
      <c r="B2" s="567" t="s">
        <v>614</v>
      </c>
      <c r="C2" s="567"/>
      <c r="D2" s="567"/>
      <c r="E2" s="567"/>
      <c r="F2" s="567"/>
      <c r="G2" s="567"/>
      <c r="H2" s="567"/>
      <c r="I2" s="567"/>
    </row>
    <row r="3" spans="1:21" ht="5.0999999999999996" customHeight="1">
      <c r="A3" s="568"/>
      <c r="B3" s="568"/>
      <c r="C3" s="568"/>
      <c r="D3" s="568"/>
      <c r="E3" s="568"/>
      <c r="F3" s="568"/>
      <c r="G3" s="568"/>
      <c r="H3" s="568"/>
      <c r="I3" s="568"/>
    </row>
    <row r="4" spans="1:21" ht="30" customHeight="1">
      <c r="B4" s="344" t="s">
        <v>689</v>
      </c>
      <c r="C4" s="571" t="s">
        <v>615</v>
      </c>
      <c r="D4" s="571"/>
      <c r="E4" s="571"/>
      <c r="F4" s="571"/>
      <c r="G4" s="571"/>
      <c r="H4" s="571"/>
      <c r="I4" s="571"/>
    </row>
    <row r="5" spans="1:21" ht="5.0999999999999996" customHeight="1">
      <c r="B5" s="569"/>
      <c r="C5" s="569"/>
      <c r="D5" s="569"/>
      <c r="E5" s="569"/>
      <c r="F5" s="569"/>
      <c r="G5" s="569"/>
      <c r="H5" s="569"/>
      <c r="I5" s="569"/>
    </row>
    <row r="6" spans="1:21" s="339" customFormat="1" ht="20.100000000000001" customHeight="1">
      <c r="B6" s="572" t="s">
        <v>616</v>
      </c>
      <c r="C6" s="572"/>
      <c r="D6" s="572"/>
      <c r="E6" s="572"/>
      <c r="F6" s="572"/>
      <c r="G6" s="572"/>
      <c r="H6" s="572"/>
      <c r="I6" s="572"/>
    </row>
    <row r="7" spans="1:21" ht="5.0999999999999996" customHeight="1">
      <c r="A7" s="370"/>
      <c r="B7" s="570"/>
      <c r="C7" s="570"/>
      <c r="D7" s="570"/>
      <c r="E7" s="570"/>
      <c r="F7" s="570"/>
      <c r="G7" s="570"/>
      <c r="H7" s="570"/>
      <c r="I7" s="570"/>
    </row>
    <row r="8" spans="1:21" ht="50.1" customHeight="1">
      <c r="A8" s="224"/>
      <c r="B8" s="551" t="s">
        <v>617</v>
      </c>
      <c r="C8" s="551"/>
      <c r="D8" s="551" t="s">
        <v>618</v>
      </c>
      <c r="E8" s="551"/>
      <c r="F8" s="551"/>
      <c r="G8" s="551"/>
      <c r="H8" s="551"/>
      <c r="I8" s="551"/>
      <c r="K8" s="220"/>
      <c r="L8" s="220"/>
      <c r="M8" s="220"/>
      <c r="N8" s="220"/>
      <c r="O8" s="220"/>
      <c r="P8" s="220"/>
      <c r="Q8" s="220"/>
      <c r="R8" s="220"/>
      <c r="S8" s="220"/>
      <c r="T8" s="220"/>
      <c r="U8" s="220"/>
    </row>
    <row r="9" spans="1:21" ht="50.1" customHeight="1">
      <c r="A9" s="224"/>
      <c r="B9" s="551" t="s">
        <v>619</v>
      </c>
      <c r="C9" s="551"/>
      <c r="D9" s="551" t="s">
        <v>620</v>
      </c>
      <c r="E9" s="551"/>
      <c r="F9" s="551"/>
      <c r="G9" s="551"/>
      <c r="H9" s="551"/>
      <c r="I9" s="551"/>
      <c r="K9" s="220"/>
      <c r="L9" s="220"/>
      <c r="M9" s="220"/>
      <c r="N9" s="220"/>
      <c r="O9" s="220"/>
      <c r="P9" s="220"/>
      <c r="Q9" s="220"/>
      <c r="R9" s="220"/>
      <c r="S9" s="220"/>
      <c r="T9" s="220"/>
      <c r="U9" s="220"/>
    </row>
    <row r="10" spans="1:21" ht="20.100000000000001" customHeight="1">
      <c r="A10" s="224"/>
      <c r="B10" s="554" t="s">
        <v>621</v>
      </c>
      <c r="C10" s="554"/>
      <c r="D10" s="552" t="s">
        <v>622</v>
      </c>
      <c r="E10" s="552"/>
      <c r="F10" s="552"/>
      <c r="G10" s="552"/>
      <c r="H10" s="552"/>
      <c r="I10" s="552"/>
      <c r="K10" s="220"/>
      <c r="L10" s="220"/>
      <c r="M10" s="220"/>
      <c r="N10" s="220"/>
      <c r="O10" s="220"/>
      <c r="P10" s="220"/>
      <c r="Q10" s="220"/>
      <c r="R10" s="220"/>
      <c r="S10" s="220"/>
      <c r="T10" s="220"/>
      <c r="U10" s="220"/>
    </row>
    <row r="11" spans="1:21" ht="20.100000000000001" customHeight="1">
      <c r="A11" s="224"/>
      <c r="B11" s="556"/>
      <c r="C11" s="556"/>
      <c r="D11" s="305">
        <v>1</v>
      </c>
      <c r="E11" s="564" t="s">
        <v>623</v>
      </c>
      <c r="F11" s="564"/>
      <c r="G11" s="564"/>
      <c r="H11" s="564"/>
      <c r="I11" s="564"/>
      <c r="K11" s="220"/>
      <c r="L11" s="220"/>
      <c r="M11" s="220"/>
      <c r="N11" s="220"/>
      <c r="O11" s="220"/>
      <c r="P11" s="220"/>
      <c r="Q11" s="220"/>
      <c r="R11" s="220"/>
      <c r="S11" s="220"/>
      <c r="T11" s="220"/>
      <c r="U11" s="220"/>
    </row>
    <row r="12" spans="1:21" ht="20.100000000000001" customHeight="1">
      <c r="A12" s="224"/>
      <c r="B12" s="558"/>
      <c r="C12" s="558"/>
      <c r="D12" s="304">
        <v>2</v>
      </c>
      <c r="E12" s="565" t="s">
        <v>624</v>
      </c>
      <c r="F12" s="565"/>
      <c r="G12" s="565"/>
      <c r="H12" s="565"/>
      <c r="I12" s="565"/>
      <c r="K12" s="220"/>
      <c r="L12" s="220"/>
      <c r="M12" s="220"/>
      <c r="N12" s="220"/>
      <c r="O12" s="220"/>
      <c r="P12" s="220"/>
      <c r="Q12" s="220"/>
      <c r="R12" s="220"/>
      <c r="S12" s="220"/>
      <c r="T12" s="220"/>
      <c r="U12" s="220"/>
    </row>
    <row r="13" spans="1:21" ht="20.100000000000001" customHeight="1">
      <c r="A13" s="224"/>
      <c r="B13" s="554" t="s">
        <v>625</v>
      </c>
      <c r="C13" s="554"/>
      <c r="D13" s="552" t="s">
        <v>626</v>
      </c>
      <c r="E13" s="552"/>
      <c r="F13" s="552"/>
      <c r="G13" s="552"/>
      <c r="H13" s="552"/>
      <c r="I13" s="552"/>
      <c r="K13" s="220"/>
      <c r="L13" s="220"/>
      <c r="M13" s="220"/>
      <c r="N13" s="220"/>
      <c r="O13" s="220"/>
      <c r="P13" s="220"/>
      <c r="Q13" s="220"/>
      <c r="R13" s="220"/>
      <c r="S13" s="220"/>
      <c r="T13" s="220"/>
      <c r="U13" s="220"/>
    </row>
    <row r="14" spans="1:21" ht="20.100000000000001" customHeight="1">
      <c r="A14" s="224"/>
      <c r="B14" s="556"/>
      <c r="C14" s="556"/>
      <c r="D14" s="305">
        <v>1</v>
      </c>
      <c r="E14" s="564" t="s">
        <v>627</v>
      </c>
      <c r="F14" s="564"/>
      <c r="G14" s="564"/>
      <c r="H14" s="564"/>
      <c r="I14" s="564"/>
      <c r="K14" s="220"/>
      <c r="L14" s="220"/>
      <c r="M14" s="220"/>
      <c r="N14" s="220"/>
      <c r="O14" s="220"/>
      <c r="P14" s="220"/>
      <c r="Q14" s="220"/>
      <c r="R14" s="220"/>
      <c r="S14" s="220"/>
      <c r="T14" s="220"/>
      <c r="U14" s="220"/>
    </row>
    <row r="15" spans="1:21" ht="20.100000000000001" customHeight="1">
      <c r="A15" s="224"/>
      <c r="B15" s="556"/>
      <c r="C15" s="556"/>
      <c r="D15" s="305">
        <v>2</v>
      </c>
      <c r="E15" s="564" t="s">
        <v>628</v>
      </c>
      <c r="F15" s="564"/>
      <c r="G15" s="564"/>
      <c r="H15" s="564"/>
      <c r="I15" s="564"/>
      <c r="K15" s="220"/>
      <c r="L15" s="220"/>
      <c r="M15" s="220"/>
      <c r="N15" s="220"/>
      <c r="O15" s="220"/>
      <c r="P15" s="220"/>
      <c r="Q15" s="220"/>
      <c r="R15" s="220"/>
      <c r="S15" s="220"/>
      <c r="T15" s="220"/>
      <c r="U15" s="220"/>
    </row>
    <row r="16" spans="1:21" ht="20.100000000000001" customHeight="1">
      <c r="A16" s="224"/>
      <c r="B16" s="558"/>
      <c r="C16" s="558"/>
      <c r="D16" s="304">
        <v>3</v>
      </c>
      <c r="E16" s="565" t="s">
        <v>629</v>
      </c>
      <c r="F16" s="565"/>
      <c r="G16" s="565"/>
      <c r="H16" s="565"/>
      <c r="I16" s="565"/>
      <c r="K16" s="220"/>
      <c r="L16" s="220"/>
      <c r="M16" s="220"/>
      <c r="N16" s="220"/>
      <c r="O16" s="220"/>
      <c r="P16" s="220"/>
      <c r="Q16" s="220"/>
      <c r="R16" s="220"/>
      <c r="S16" s="220"/>
      <c r="T16" s="220"/>
      <c r="U16" s="220"/>
    </row>
    <row r="17" spans="1:21" ht="99.95" customHeight="1">
      <c r="A17" s="224"/>
      <c r="B17" s="551" t="s">
        <v>630</v>
      </c>
      <c r="C17" s="551"/>
      <c r="D17" s="551" t="s">
        <v>978</v>
      </c>
      <c r="E17" s="551"/>
      <c r="F17" s="551"/>
      <c r="G17" s="551"/>
      <c r="H17" s="551"/>
      <c r="I17" s="551"/>
      <c r="K17" s="220"/>
      <c r="L17" s="220"/>
      <c r="M17" s="220"/>
      <c r="N17" s="220"/>
      <c r="O17" s="220"/>
      <c r="P17" s="220"/>
      <c r="Q17" s="220"/>
      <c r="R17" s="220"/>
      <c r="S17" s="220"/>
      <c r="T17" s="220"/>
      <c r="U17" s="220"/>
    </row>
    <row r="18" spans="1:21" ht="50.1" customHeight="1">
      <c r="A18" s="224"/>
      <c r="B18" s="551" t="s">
        <v>979</v>
      </c>
      <c r="C18" s="551"/>
      <c r="D18" s="551" t="s">
        <v>631</v>
      </c>
      <c r="E18" s="557"/>
      <c r="F18" s="557"/>
      <c r="G18" s="557"/>
      <c r="H18" s="557"/>
      <c r="I18" s="557"/>
      <c r="K18" s="220"/>
      <c r="L18" s="220"/>
      <c r="M18" s="220"/>
      <c r="N18" s="220"/>
      <c r="O18" s="220"/>
      <c r="P18" s="220"/>
      <c r="Q18" s="220"/>
      <c r="R18" s="220"/>
      <c r="S18" s="220"/>
      <c r="T18" s="220"/>
      <c r="U18" s="220"/>
    </row>
    <row r="19" spans="1:21" ht="69.95" customHeight="1">
      <c r="A19" s="224"/>
      <c r="B19" s="551" t="s">
        <v>632</v>
      </c>
      <c r="C19" s="551"/>
      <c r="D19" s="551" t="s">
        <v>633</v>
      </c>
      <c r="E19" s="551"/>
      <c r="F19" s="551"/>
      <c r="G19" s="551"/>
      <c r="H19" s="551"/>
      <c r="I19" s="551"/>
      <c r="K19" s="220"/>
      <c r="L19" s="220"/>
      <c r="M19" s="220"/>
      <c r="N19" s="220"/>
      <c r="O19" s="220"/>
      <c r="P19" s="220"/>
      <c r="Q19" s="220"/>
      <c r="R19" s="220"/>
      <c r="S19" s="220"/>
      <c r="T19" s="220"/>
      <c r="U19" s="220"/>
    </row>
    <row r="20" spans="1:21" ht="39.950000000000003" customHeight="1">
      <c r="A20" s="224"/>
      <c r="B20" s="556" t="s">
        <v>980</v>
      </c>
      <c r="C20" s="556"/>
      <c r="D20" s="305">
        <v>1</v>
      </c>
      <c r="E20" s="566" t="s">
        <v>634</v>
      </c>
      <c r="F20" s="566"/>
      <c r="G20" s="566"/>
      <c r="H20" s="566"/>
      <c r="I20" s="566"/>
      <c r="K20" s="220"/>
      <c r="L20" s="220"/>
      <c r="M20" s="220"/>
      <c r="N20" s="220"/>
      <c r="O20" s="220"/>
      <c r="P20" s="220"/>
      <c r="Q20" s="220"/>
      <c r="R20" s="220"/>
      <c r="S20" s="220"/>
      <c r="T20" s="220"/>
      <c r="U20" s="220"/>
    </row>
    <row r="21" spans="1:21" ht="39.950000000000003" customHeight="1">
      <c r="A21" s="224"/>
      <c r="B21" s="556"/>
      <c r="C21" s="556"/>
      <c r="D21" s="305"/>
      <c r="E21" s="305">
        <v>1.1000000000000001</v>
      </c>
      <c r="F21" s="573" t="s">
        <v>635</v>
      </c>
      <c r="G21" s="573"/>
      <c r="H21" s="573"/>
      <c r="I21" s="573"/>
      <c r="K21" s="220"/>
      <c r="L21" s="220"/>
      <c r="M21" s="220"/>
      <c r="N21" s="220"/>
      <c r="O21" s="220"/>
      <c r="P21" s="220"/>
      <c r="Q21" s="220"/>
      <c r="R21" s="220"/>
      <c r="S21" s="220"/>
      <c r="T21" s="220"/>
      <c r="U21" s="220"/>
    </row>
    <row r="22" spans="1:21" ht="39.950000000000003" customHeight="1">
      <c r="A22" s="224"/>
      <c r="B22" s="556"/>
      <c r="C22" s="556"/>
      <c r="D22" s="305"/>
      <c r="E22" s="318">
        <v>1.2</v>
      </c>
      <c r="F22" s="573" t="s">
        <v>636</v>
      </c>
      <c r="G22" s="573"/>
      <c r="H22" s="573"/>
      <c r="I22" s="573"/>
      <c r="K22" s="220"/>
      <c r="L22" s="220"/>
      <c r="M22" s="220"/>
      <c r="N22" s="220"/>
      <c r="O22" s="220"/>
      <c r="P22" s="220"/>
      <c r="Q22" s="220"/>
      <c r="R22" s="220"/>
      <c r="S22" s="220"/>
      <c r="T22" s="220"/>
      <c r="U22" s="220"/>
    </row>
    <row r="23" spans="1:21" ht="39.950000000000003" customHeight="1">
      <c r="A23" s="224"/>
      <c r="B23" s="556"/>
      <c r="C23" s="556"/>
      <c r="D23" s="305"/>
      <c r="E23" s="318">
        <v>1.3</v>
      </c>
      <c r="F23" s="573" t="s">
        <v>637</v>
      </c>
      <c r="G23" s="573"/>
      <c r="H23" s="573"/>
      <c r="I23" s="573"/>
      <c r="K23" s="220"/>
      <c r="L23" s="220"/>
      <c r="M23" s="220"/>
      <c r="N23" s="220"/>
      <c r="O23" s="220"/>
      <c r="P23" s="220"/>
      <c r="Q23" s="220"/>
      <c r="R23" s="220"/>
      <c r="S23" s="220"/>
      <c r="T23" s="220"/>
      <c r="U23" s="220"/>
    </row>
    <row r="24" spans="1:21" ht="39.950000000000003" customHeight="1">
      <c r="A24" s="224"/>
      <c r="B24" s="556"/>
      <c r="C24" s="556"/>
      <c r="D24" s="319"/>
      <c r="E24" s="347">
        <v>1.4</v>
      </c>
      <c r="F24" s="566" t="s">
        <v>362</v>
      </c>
      <c r="G24" s="566"/>
      <c r="H24" s="566"/>
      <c r="I24" s="566"/>
      <c r="K24" s="220"/>
      <c r="L24" s="220"/>
      <c r="M24" s="220"/>
      <c r="N24" s="220"/>
      <c r="O24" s="220"/>
      <c r="P24" s="220"/>
      <c r="Q24" s="220"/>
      <c r="R24" s="220"/>
      <c r="S24" s="220"/>
      <c r="T24" s="220"/>
      <c r="U24" s="220"/>
    </row>
    <row r="25" spans="1:21" ht="39.950000000000003" customHeight="1">
      <c r="A25" s="224"/>
      <c r="B25" s="558"/>
      <c r="C25" s="558"/>
      <c r="D25" s="304">
        <v>2</v>
      </c>
      <c r="E25" s="558" t="s">
        <v>638</v>
      </c>
      <c r="F25" s="558"/>
      <c r="G25" s="558"/>
      <c r="H25" s="558"/>
      <c r="I25" s="558"/>
      <c r="K25" s="220"/>
      <c r="L25" s="220"/>
      <c r="M25" s="220"/>
      <c r="N25" s="220"/>
      <c r="O25" s="220"/>
      <c r="P25" s="220"/>
      <c r="Q25" s="220"/>
      <c r="R25" s="220"/>
      <c r="S25" s="220"/>
      <c r="T25" s="220"/>
      <c r="U25" s="220"/>
    </row>
    <row r="26" spans="1:21" ht="50.1" customHeight="1">
      <c r="A26" s="224"/>
      <c r="B26" s="551" t="s">
        <v>981</v>
      </c>
      <c r="C26" s="551"/>
      <c r="D26" s="551" t="s">
        <v>639</v>
      </c>
      <c r="E26" s="551"/>
      <c r="F26" s="551"/>
      <c r="G26" s="551"/>
      <c r="H26" s="551"/>
      <c r="I26" s="551"/>
      <c r="K26" s="220"/>
      <c r="L26" s="220"/>
      <c r="M26" s="220"/>
      <c r="N26" s="220"/>
      <c r="O26" s="220"/>
      <c r="P26" s="220"/>
      <c r="Q26" s="220"/>
      <c r="R26" s="220"/>
      <c r="S26" s="220"/>
      <c r="T26" s="220"/>
      <c r="U26" s="220"/>
    </row>
    <row r="27" spans="1:21" ht="50.1" customHeight="1">
      <c r="A27" s="224"/>
      <c r="B27" s="551" t="s">
        <v>982</v>
      </c>
      <c r="C27" s="551"/>
      <c r="D27" s="551" t="s">
        <v>640</v>
      </c>
      <c r="E27" s="551"/>
      <c r="F27" s="551"/>
      <c r="G27" s="551"/>
      <c r="H27" s="551"/>
      <c r="I27" s="551"/>
      <c r="K27" s="220"/>
      <c r="L27" s="220"/>
      <c r="M27" s="220"/>
      <c r="N27" s="220"/>
      <c r="O27" s="220"/>
      <c r="P27" s="220"/>
      <c r="Q27" s="220"/>
      <c r="R27" s="220"/>
      <c r="S27" s="220"/>
      <c r="T27" s="220"/>
      <c r="U27" s="220"/>
    </row>
    <row r="28" spans="1:21" ht="60" customHeight="1">
      <c r="A28" s="224"/>
      <c r="B28" s="551" t="s">
        <v>641</v>
      </c>
      <c r="C28" s="551"/>
      <c r="D28" s="551" t="s">
        <v>642</v>
      </c>
      <c r="E28" s="551"/>
      <c r="F28" s="551"/>
      <c r="G28" s="551"/>
      <c r="H28" s="551"/>
      <c r="I28" s="551"/>
      <c r="K28" s="220"/>
      <c r="L28" s="220"/>
      <c r="M28" s="220"/>
      <c r="N28" s="220"/>
      <c r="O28" s="220"/>
      <c r="P28" s="220"/>
      <c r="Q28" s="220"/>
      <c r="R28" s="220"/>
      <c r="S28" s="220"/>
      <c r="T28" s="220"/>
      <c r="U28" s="220"/>
    </row>
    <row r="29" spans="1:21" ht="50.1" customHeight="1">
      <c r="A29" s="224"/>
      <c r="B29" s="558" t="s">
        <v>983</v>
      </c>
      <c r="C29" s="558"/>
      <c r="D29" s="558" t="s">
        <v>643</v>
      </c>
      <c r="E29" s="558"/>
      <c r="F29" s="558"/>
      <c r="G29" s="558"/>
      <c r="H29" s="558"/>
      <c r="I29" s="558"/>
      <c r="K29" s="220"/>
      <c r="L29" s="220"/>
      <c r="M29" s="220"/>
      <c r="N29" s="220"/>
      <c r="O29" s="220"/>
      <c r="P29" s="220"/>
      <c r="Q29" s="220"/>
      <c r="R29" s="220"/>
      <c r="S29" s="220"/>
      <c r="T29" s="220"/>
      <c r="U29" s="220"/>
    </row>
    <row r="30" spans="1:21" ht="39.950000000000003" customHeight="1">
      <c r="A30" s="224"/>
      <c r="B30" s="551" t="s">
        <v>984</v>
      </c>
      <c r="C30" s="551"/>
      <c r="D30" s="551" t="s">
        <v>985</v>
      </c>
      <c r="E30" s="551"/>
      <c r="F30" s="551"/>
      <c r="G30" s="551"/>
      <c r="H30" s="551"/>
      <c r="I30" s="551"/>
      <c r="K30" s="220"/>
      <c r="L30" s="220"/>
      <c r="M30" s="220"/>
      <c r="N30" s="220"/>
      <c r="O30" s="220"/>
      <c r="P30" s="220"/>
      <c r="Q30" s="220"/>
      <c r="R30" s="220"/>
      <c r="S30" s="220"/>
      <c r="T30" s="220"/>
      <c r="U30" s="220"/>
    </row>
    <row r="31" spans="1:21" ht="20.100000000000001" customHeight="1">
      <c r="A31" s="224"/>
      <c r="B31" s="563" t="s">
        <v>1555</v>
      </c>
      <c r="C31" s="563"/>
      <c r="D31" s="563"/>
      <c r="E31" s="563"/>
      <c r="F31" s="563"/>
      <c r="G31" s="563"/>
      <c r="H31" s="563"/>
      <c r="I31" s="563"/>
      <c r="K31" s="220"/>
      <c r="L31" s="220"/>
      <c r="M31" s="220"/>
      <c r="N31" s="220"/>
      <c r="O31" s="220"/>
      <c r="P31" s="220"/>
      <c r="Q31" s="220"/>
      <c r="R31" s="220"/>
      <c r="S31" s="220"/>
      <c r="T31" s="220"/>
      <c r="U31" s="220"/>
    </row>
    <row r="32" spans="1:21" ht="3" customHeight="1">
      <c r="A32" s="370"/>
      <c r="B32" s="370"/>
      <c r="C32" s="370"/>
      <c r="D32" s="370"/>
      <c r="E32" s="370"/>
      <c r="F32" s="370"/>
      <c r="G32" s="370"/>
      <c r="H32" s="370"/>
      <c r="I32" s="370"/>
    </row>
    <row r="33" spans="1:21" ht="39.950000000000003" customHeight="1">
      <c r="A33" s="224"/>
      <c r="B33" s="551" t="s">
        <v>644</v>
      </c>
      <c r="C33" s="551"/>
      <c r="D33" s="551" t="s">
        <v>645</v>
      </c>
      <c r="E33" s="551"/>
      <c r="F33" s="551"/>
      <c r="G33" s="551"/>
      <c r="H33" s="551"/>
      <c r="I33" s="551"/>
      <c r="K33" s="220"/>
      <c r="L33" s="220"/>
      <c r="M33" s="220"/>
      <c r="N33" s="220"/>
      <c r="O33" s="220"/>
      <c r="P33" s="220"/>
      <c r="Q33" s="220"/>
      <c r="R33" s="220"/>
      <c r="S33" s="220"/>
      <c r="T33" s="220"/>
      <c r="U33" s="220"/>
    </row>
    <row r="34" spans="1:21" ht="50.1" customHeight="1">
      <c r="A34" s="224"/>
      <c r="B34" s="551" t="s">
        <v>1031</v>
      </c>
      <c r="C34" s="551"/>
      <c r="D34" s="551" t="s">
        <v>1032</v>
      </c>
      <c r="E34" s="551"/>
      <c r="F34" s="551"/>
      <c r="G34" s="551"/>
      <c r="H34" s="551"/>
      <c r="I34" s="551"/>
      <c r="K34" s="220"/>
      <c r="L34" s="220"/>
      <c r="M34" s="220"/>
      <c r="N34" s="220"/>
      <c r="O34" s="220"/>
      <c r="P34" s="220"/>
      <c r="Q34" s="220"/>
      <c r="R34" s="220"/>
      <c r="S34" s="220"/>
      <c r="T34" s="220"/>
      <c r="U34" s="220"/>
    </row>
    <row r="35" spans="1:21" ht="60" customHeight="1">
      <c r="A35" s="224"/>
      <c r="B35" s="551" t="s">
        <v>646</v>
      </c>
      <c r="C35" s="551"/>
      <c r="D35" s="551" t="s">
        <v>647</v>
      </c>
      <c r="E35" s="551"/>
      <c r="F35" s="551"/>
      <c r="G35" s="551"/>
      <c r="H35" s="551"/>
      <c r="I35" s="551"/>
      <c r="K35" s="220"/>
      <c r="L35" s="220"/>
      <c r="M35" s="220"/>
      <c r="N35" s="220"/>
      <c r="O35" s="220"/>
      <c r="P35" s="220"/>
      <c r="Q35" s="220"/>
      <c r="R35" s="220"/>
      <c r="S35" s="220"/>
      <c r="T35" s="220"/>
      <c r="U35" s="220"/>
    </row>
    <row r="36" spans="1:21" ht="39.950000000000003" customHeight="1">
      <c r="A36" s="224"/>
      <c r="B36" s="551" t="s">
        <v>648</v>
      </c>
      <c r="C36" s="551"/>
      <c r="D36" s="551" t="s">
        <v>986</v>
      </c>
      <c r="E36" s="551"/>
      <c r="F36" s="551"/>
      <c r="G36" s="551"/>
      <c r="H36" s="551"/>
      <c r="I36" s="551"/>
      <c r="K36" s="220"/>
      <c r="L36" s="220"/>
      <c r="M36" s="220"/>
      <c r="N36" s="220"/>
      <c r="O36" s="220"/>
      <c r="P36" s="220"/>
      <c r="Q36" s="220"/>
      <c r="R36" s="220"/>
      <c r="S36" s="220"/>
      <c r="T36" s="220"/>
      <c r="U36" s="220"/>
    </row>
    <row r="37" spans="1:21" ht="69.95" customHeight="1">
      <c r="A37" s="224"/>
      <c r="B37" s="551" t="s">
        <v>649</v>
      </c>
      <c r="C37" s="551"/>
      <c r="D37" s="551" t="s">
        <v>650</v>
      </c>
      <c r="E37" s="551"/>
      <c r="F37" s="551"/>
      <c r="G37" s="551"/>
      <c r="H37" s="551"/>
      <c r="I37" s="551"/>
      <c r="K37" s="220"/>
      <c r="L37" s="220"/>
      <c r="M37" s="220"/>
      <c r="N37" s="220"/>
      <c r="O37" s="220"/>
      <c r="P37" s="220"/>
      <c r="Q37" s="220"/>
      <c r="R37" s="220"/>
      <c r="S37" s="220"/>
      <c r="T37" s="220"/>
      <c r="U37" s="220"/>
    </row>
    <row r="38" spans="1:21" ht="39.950000000000003" customHeight="1">
      <c r="A38" s="224"/>
      <c r="B38" s="551" t="s">
        <v>987</v>
      </c>
      <c r="C38" s="551"/>
      <c r="D38" s="551" t="s">
        <v>651</v>
      </c>
      <c r="E38" s="551"/>
      <c r="F38" s="551"/>
      <c r="G38" s="551"/>
      <c r="H38" s="551"/>
      <c r="I38" s="551"/>
      <c r="K38" s="220"/>
      <c r="L38" s="220"/>
      <c r="M38" s="220"/>
      <c r="N38" s="220"/>
      <c r="O38" s="220"/>
      <c r="P38" s="220"/>
      <c r="Q38" s="220"/>
      <c r="R38" s="220"/>
      <c r="S38" s="220"/>
      <c r="T38" s="220"/>
      <c r="U38" s="220"/>
    </row>
    <row r="39" spans="1:21" ht="60" customHeight="1">
      <c r="A39" s="224"/>
      <c r="B39" s="551" t="s">
        <v>988</v>
      </c>
      <c r="C39" s="551"/>
      <c r="D39" s="551" t="s">
        <v>652</v>
      </c>
      <c r="E39" s="551"/>
      <c r="F39" s="551"/>
      <c r="G39" s="551"/>
      <c r="H39" s="551"/>
      <c r="I39" s="551"/>
      <c r="K39" s="220"/>
      <c r="L39" s="220"/>
      <c r="M39" s="220"/>
      <c r="N39" s="220"/>
      <c r="O39" s="220"/>
      <c r="P39" s="220"/>
      <c r="Q39" s="220"/>
      <c r="R39" s="220"/>
      <c r="S39" s="220"/>
      <c r="T39" s="220"/>
      <c r="U39" s="220"/>
    </row>
    <row r="40" spans="1:21" ht="39.950000000000003" customHeight="1">
      <c r="A40" s="224"/>
      <c r="B40" s="551" t="s">
        <v>653</v>
      </c>
      <c r="C40" s="551"/>
      <c r="D40" s="551" t="s">
        <v>654</v>
      </c>
      <c r="E40" s="551"/>
      <c r="F40" s="551"/>
      <c r="G40" s="551"/>
      <c r="H40" s="551"/>
      <c r="I40" s="551"/>
      <c r="K40" s="220"/>
      <c r="L40" s="220"/>
      <c r="M40" s="220"/>
      <c r="N40" s="220"/>
      <c r="O40" s="220"/>
      <c r="P40" s="220"/>
      <c r="Q40" s="220"/>
      <c r="R40" s="220"/>
      <c r="S40" s="220"/>
      <c r="T40" s="220"/>
      <c r="U40" s="220"/>
    </row>
    <row r="41" spans="1:21" ht="60" customHeight="1">
      <c r="A41" s="224"/>
      <c r="B41" s="551" t="s">
        <v>655</v>
      </c>
      <c r="C41" s="551"/>
      <c r="D41" s="551" t="s">
        <v>656</v>
      </c>
      <c r="E41" s="551"/>
      <c r="F41" s="551"/>
      <c r="G41" s="551"/>
      <c r="H41" s="551"/>
      <c r="I41" s="551"/>
      <c r="K41" s="220"/>
      <c r="L41" s="220"/>
      <c r="M41" s="220"/>
      <c r="N41" s="220"/>
      <c r="O41" s="220"/>
      <c r="P41" s="220"/>
      <c r="Q41" s="220"/>
      <c r="R41" s="220"/>
      <c r="S41" s="220"/>
      <c r="T41" s="220"/>
      <c r="U41" s="220"/>
    </row>
    <row r="42" spans="1:21" ht="69.95" customHeight="1">
      <c r="A42" s="224"/>
      <c r="B42" s="551" t="s">
        <v>989</v>
      </c>
      <c r="C42" s="551"/>
      <c r="D42" s="562" t="s">
        <v>657</v>
      </c>
      <c r="E42" s="562"/>
      <c r="F42" s="562"/>
      <c r="G42" s="562"/>
      <c r="H42" s="562"/>
      <c r="I42" s="562"/>
      <c r="K42" s="220"/>
      <c r="L42" s="220"/>
      <c r="M42" s="220"/>
      <c r="N42" s="220"/>
      <c r="O42" s="220"/>
      <c r="P42" s="220"/>
      <c r="Q42" s="220"/>
      <c r="R42" s="220"/>
      <c r="S42" s="220"/>
      <c r="T42" s="220"/>
      <c r="U42" s="220"/>
    </row>
    <row r="43" spans="1:21" ht="50.25" customHeight="1">
      <c r="A43" s="224"/>
      <c r="B43" s="551" t="s">
        <v>658</v>
      </c>
      <c r="C43" s="551"/>
      <c r="D43" s="562" t="s">
        <v>659</v>
      </c>
      <c r="E43" s="562"/>
      <c r="F43" s="562"/>
      <c r="G43" s="562"/>
      <c r="H43" s="562"/>
      <c r="I43" s="562"/>
      <c r="K43" s="220"/>
      <c r="L43" s="220"/>
      <c r="M43" s="220"/>
      <c r="N43" s="220"/>
      <c r="O43" s="220"/>
      <c r="P43" s="220"/>
      <c r="Q43" s="220"/>
      <c r="R43" s="220"/>
      <c r="S43" s="220"/>
      <c r="T43" s="220"/>
      <c r="U43" s="220"/>
    </row>
    <row r="44" spans="1:21" ht="60" customHeight="1">
      <c r="A44" s="224"/>
      <c r="B44" s="551" t="s">
        <v>660</v>
      </c>
      <c r="C44" s="551"/>
      <c r="D44" s="551" t="s">
        <v>661</v>
      </c>
      <c r="E44" s="551"/>
      <c r="F44" s="551"/>
      <c r="G44" s="551"/>
      <c r="H44" s="551"/>
      <c r="I44" s="551"/>
      <c r="K44" s="220"/>
      <c r="L44" s="220"/>
      <c r="M44" s="220"/>
      <c r="N44" s="220"/>
      <c r="O44" s="220"/>
      <c r="P44" s="220"/>
      <c r="Q44" s="220"/>
      <c r="R44" s="220"/>
      <c r="S44" s="220"/>
      <c r="T44" s="220"/>
      <c r="U44" s="220"/>
    </row>
    <row r="45" spans="1:21" ht="60" customHeight="1">
      <c r="A45" s="224"/>
      <c r="B45" s="562" t="s">
        <v>662</v>
      </c>
      <c r="C45" s="562"/>
      <c r="D45" s="551" t="s">
        <v>990</v>
      </c>
      <c r="E45" s="551"/>
      <c r="F45" s="551"/>
      <c r="G45" s="551"/>
      <c r="H45" s="551"/>
      <c r="I45" s="551"/>
      <c r="K45" s="220"/>
      <c r="L45" s="220"/>
      <c r="M45" s="220"/>
      <c r="N45" s="220"/>
      <c r="O45" s="220"/>
      <c r="P45" s="220"/>
      <c r="Q45" s="220"/>
      <c r="R45" s="220"/>
      <c r="S45" s="220"/>
      <c r="T45" s="220"/>
      <c r="U45" s="220"/>
    </row>
    <row r="46" spans="1:21" ht="60" customHeight="1">
      <c r="A46" s="389"/>
      <c r="B46" s="562" t="s">
        <v>663</v>
      </c>
      <c r="C46" s="562"/>
      <c r="D46" s="562" t="s">
        <v>664</v>
      </c>
      <c r="E46" s="562"/>
      <c r="F46" s="562"/>
      <c r="G46" s="562"/>
      <c r="H46" s="562"/>
      <c r="I46" s="562"/>
      <c r="K46" s="220"/>
      <c r="L46" s="220"/>
      <c r="M46" s="220"/>
      <c r="N46" s="220"/>
      <c r="O46" s="220"/>
      <c r="P46" s="220"/>
      <c r="Q46" s="220"/>
      <c r="R46" s="220"/>
      <c r="S46" s="220"/>
      <c r="T46" s="220"/>
      <c r="U46" s="220"/>
    </row>
    <row r="47" spans="1:21" ht="39.950000000000003" customHeight="1">
      <c r="A47" s="389"/>
      <c r="B47" s="562" t="s">
        <v>665</v>
      </c>
      <c r="C47" s="562"/>
      <c r="D47" s="562" t="s">
        <v>666</v>
      </c>
      <c r="E47" s="562"/>
      <c r="F47" s="562"/>
      <c r="G47" s="562"/>
      <c r="H47" s="562"/>
      <c r="I47" s="562"/>
      <c r="K47" s="220"/>
      <c r="L47" s="220"/>
      <c r="M47" s="220"/>
      <c r="N47" s="220"/>
      <c r="O47" s="220"/>
      <c r="P47" s="220"/>
      <c r="Q47" s="220"/>
      <c r="R47" s="220"/>
      <c r="S47" s="220"/>
      <c r="T47" s="220"/>
      <c r="U47" s="220"/>
    </row>
    <row r="48" spans="1:21" ht="50.1" customHeight="1">
      <c r="A48" s="389"/>
      <c r="B48" s="551" t="s">
        <v>667</v>
      </c>
      <c r="C48" s="551"/>
      <c r="D48" s="551" t="s">
        <v>668</v>
      </c>
      <c r="E48" s="551"/>
      <c r="F48" s="551"/>
      <c r="G48" s="551"/>
      <c r="H48" s="551"/>
      <c r="I48" s="551"/>
      <c r="K48" s="220"/>
      <c r="L48" s="220"/>
      <c r="M48" s="220"/>
      <c r="N48" s="220"/>
      <c r="O48" s="220"/>
      <c r="P48" s="220"/>
      <c r="Q48" s="220"/>
      <c r="R48" s="220"/>
      <c r="S48" s="220"/>
      <c r="T48" s="220"/>
      <c r="U48" s="220"/>
    </row>
    <row r="49" spans="1:21" ht="60" customHeight="1">
      <c r="A49" s="389"/>
      <c r="B49" s="551" t="s">
        <v>669</v>
      </c>
      <c r="C49" s="551"/>
      <c r="D49" s="551" t="s">
        <v>670</v>
      </c>
      <c r="E49" s="551"/>
      <c r="F49" s="551"/>
      <c r="G49" s="551"/>
      <c r="H49" s="551"/>
      <c r="I49" s="551"/>
      <c r="K49" s="220"/>
      <c r="L49" s="220"/>
      <c r="M49" s="220"/>
      <c r="N49" s="220"/>
      <c r="O49" s="220"/>
      <c r="P49" s="220"/>
      <c r="Q49" s="220"/>
      <c r="R49" s="220"/>
      <c r="S49" s="220"/>
      <c r="T49" s="220"/>
      <c r="U49" s="220"/>
    </row>
    <row r="50" spans="1:21" ht="50.1" customHeight="1">
      <c r="A50" s="389"/>
      <c r="B50" s="551" t="s">
        <v>671</v>
      </c>
      <c r="C50" s="551"/>
      <c r="D50" s="551" t="s">
        <v>672</v>
      </c>
      <c r="E50" s="551"/>
      <c r="F50" s="551"/>
      <c r="G50" s="551"/>
      <c r="H50" s="551"/>
      <c r="I50" s="551"/>
      <c r="K50" s="220"/>
      <c r="L50" s="220"/>
      <c r="M50" s="220"/>
      <c r="N50" s="220"/>
      <c r="O50" s="220"/>
      <c r="P50" s="220"/>
      <c r="Q50" s="220"/>
      <c r="R50" s="220"/>
      <c r="S50" s="220"/>
      <c r="T50" s="220"/>
      <c r="U50" s="220"/>
    </row>
    <row r="51" spans="1:21" ht="50.1" customHeight="1">
      <c r="A51" s="389"/>
      <c r="B51" s="551" t="s">
        <v>673</v>
      </c>
      <c r="C51" s="551"/>
      <c r="D51" s="551" t="s">
        <v>674</v>
      </c>
      <c r="E51" s="551"/>
      <c r="F51" s="551"/>
      <c r="G51" s="551"/>
      <c r="H51" s="551"/>
      <c r="I51" s="551"/>
      <c r="K51" s="223"/>
      <c r="L51" s="220"/>
      <c r="M51" s="220"/>
      <c r="N51" s="220"/>
      <c r="O51" s="220"/>
      <c r="P51" s="220"/>
      <c r="Q51" s="220"/>
      <c r="R51" s="220"/>
      <c r="S51" s="220"/>
      <c r="T51" s="220"/>
      <c r="U51" s="220"/>
    </row>
    <row r="52" spans="1:21" ht="20.100000000000001" customHeight="1">
      <c r="A52" s="370"/>
      <c r="B52" s="461" t="s">
        <v>1556</v>
      </c>
      <c r="C52" s="461"/>
      <c r="D52" s="461"/>
      <c r="E52" s="461"/>
      <c r="F52" s="461"/>
      <c r="G52" s="461"/>
      <c r="H52" s="461"/>
      <c r="I52" s="461"/>
      <c r="K52" s="220"/>
      <c r="L52" s="220"/>
      <c r="M52" s="220"/>
      <c r="N52" s="220"/>
      <c r="O52" s="220"/>
      <c r="P52" s="220"/>
      <c r="Q52" s="220"/>
      <c r="R52" s="220"/>
      <c r="S52" s="220"/>
      <c r="T52" s="220"/>
      <c r="U52" s="220"/>
    </row>
    <row r="53" spans="1:21">
      <c r="B53" s="226"/>
      <c r="C53" s="226"/>
      <c r="D53" s="221"/>
      <c r="E53" s="221"/>
      <c r="F53" s="225"/>
      <c r="G53" s="225"/>
      <c r="H53" s="225"/>
      <c r="I53" s="220"/>
      <c r="K53" s="220"/>
      <c r="L53" s="220"/>
      <c r="M53" s="220"/>
      <c r="N53" s="220"/>
      <c r="O53" s="220"/>
      <c r="P53" s="220"/>
      <c r="Q53" s="220"/>
      <c r="R53" s="220"/>
      <c r="S53" s="220"/>
      <c r="T53" s="220"/>
      <c r="U53" s="220"/>
    </row>
    <row r="54" spans="1:21">
      <c r="B54" s="226"/>
      <c r="C54" s="226"/>
      <c r="D54" s="221"/>
      <c r="E54" s="221"/>
      <c r="F54" s="225"/>
      <c r="G54" s="225"/>
      <c r="H54" s="225"/>
      <c r="I54" s="220"/>
      <c r="K54" s="220"/>
      <c r="L54" s="220"/>
      <c r="M54" s="220"/>
      <c r="N54" s="220"/>
      <c r="O54" s="220"/>
      <c r="P54" s="220"/>
      <c r="Q54" s="220"/>
      <c r="R54" s="220"/>
      <c r="S54" s="220"/>
      <c r="T54" s="220"/>
      <c r="U54" s="220"/>
    </row>
    <row r="55" spans="1:21">
      <c r="B55" s="226"/>
      <c r="C55" s="226"/>
      <c r="D55" s="221"/>
      <c r="E55" s="221"/>
      <c r="F55" s="225"/>
      <c r="G55" s="225"/>
      <c r="H55" s="225"/>
      <c r="I55" s="220"/>
      <c r="K55" s="220"/>
      <c r="L55" s="220"/>
      <c r="M55" s="220"/>
      <c r="N55" s="220"/>
      <c r="O55" s="220"/>
      <c r="P55" s="220"/>
      <c r="Q55" s="220"/>
      <c r="R55" s="220"/>
      <c r="S55" s="220"/>
      <c r="T55" s="220"/>
      <c r="U55" s="220"/>
    </row>
    <row r="56" spans="1:21">
      <c r="B56" s="226"/>
      <c r="C56" s="226"/>
      <c r="D56" s="221"/>
      <c r="E56" s="221"/>
      <c r="F56" s="225"/>
      <c r="G56" s="225"/>
      <c r="H56" s="225"/>
      <c r="I56" s="220"/>
      <c r="K56" s="220"/>
      <c r="L56" s="220"/>
      <c r="M56" s="220"/>
      <c r="N56" s="220"/>
      <c r="O56" s="220"/>
      <c r="P56" s="220"/>
      <c r="Q56" s="220"/>
      <c r="R56" s="220"/>
      <c r="S56" s="220"/>
      <c r="T56" s="220"/>
      <c r="U56" s="220"/>
    </row>
    <row r="57" spans="1:21">
      <c r="B57" s="226"/>
      <c r="C57" s="226"/>
      <c r="D57" s="221"/>
      <c r="E57" s="221"/>
      <c r="F57" s="225"/>
      <c r="G57" s="225"/>
      <c r="H57" s="225"/>
      <c r="I57" s="220"/>
      <c r="K57" s="220"/>
      <c r="L57" s="220"/>
      <c r="M57" s="220"/>
      <c r="N57" s="220"/>
      <c r="O57" s="220"/>
      <c r="P57" s="220"/>
      <c r="Q57" s="220"/>
      <c r="R57" s="220"/>
      <c r="S57" s="220"/>
      <c r="T57" s="220"/>
      <c r="U57" s="220"/>
    </row>
    <row r="58" spans="1:21">
      <c r="B58" s="226"/>
      <c r="C58" s="226"/>
      <c r="D58" s="221"/>
      <c r="E58" s="221"/>
      <c r="F58" s="225"/>
      <c r="G58" s="225"/>
      <c r="H58" s="225"/>
      <c r="I58" s="220"/>
      <c r="K58" s="220"/>
      <c r="L58" s="220"/>
      <c r="M58" s="220"/>
      <c r="N58" s="220"/>
      <c r="O58" s="220"/>
      <c r="P58" s="220"/>
      <c r="Q58" s="220"/>
      <c r="R58" s="220"/>
      <c r="S58" s="220"/>
      <c r="T58" s="220"/>
      <c r="U58" s="220"/>
    </row>
    <row r="59" spans="1:21">
      <c r="B59" s="226"/>
      <c r="C59" s="226"/>
      <c r="D59" s="221"/>
      <c r="E59" s="221"/>
      <c r="F59" s="225"/>
      <c r="G59" s="225"/>
      <c r="H59" s="225"/>
      <c r="I59" s="220"/>
      <c r="K59" s="220"/>
      <c r="L59" s="220"/>
      <c r="M59" s="220"/>
      <c r="N59" s="220"/>
      <c r="O59" s="220"/>
      <c r="P59" s="220"/>
      <c r="Q59" s="220"/>
      <c r="R59" s="220"/>
      <c r="S59" s="220"/>
      <c r="T59" s="220"/>
      <c r="U59" s="220"/>
    </row>
    <row r="60" spans="1:21">
      <c r="B60" s="226"/>
      <c r="C60" s="226"/>
      <c r="D60" s="221"/>
      <c r="E60" s="221"/>
      <c r="F60" s="225"/>
      <c r="G60" s="225"/>
      <c r="H60" s="225"/>
      <c r="I60" s="220"/>
      <c r="K60" s="220"/>
      <c r="L60" s="220"/>
      <c r="M60" s="220"/>
      <c r="N60" s="220"/>
      <c r="O60" s="220"/>
      <c r="P60" s="220"/>
      <c r="Q60" s="220"/>
      <c r="R60" s="220"/>
      <c r="S60" s="220"/>
      <c r="T60" s="220"/>
      <c r="U60" s="220"/>
    </row>
    <row r="61" spans="1:21">
      <c r="B61" s="226"/>
      <c r="C61" s="226"/>
      <c r="D61" s="221"/>
      <c r="E61" s="221"/>
      <c r="F61" s="225"/>
      <c r="G61" s="225"/>
      <c r="H61" s="225"/>
      <c r="I61" s="220"/>
      <c r="K61" s="220"/>
      <c r="L61" s="220"/>
      <c r="M61" s="220"/>
      <c r="N61" s="220"/>
      <c r="O61" s="220"/>
      <c r="P61" s="220"/>
      <c r="Q61" s="220"/>
      <c r="R61" s="220"/>
      <c r="S61" s="220"/>
      <c r="T61" s="220"/>
      <c r="U61" s="220"/>
    </row>
    <row r="62" spans="1:21">
      <c r="B62" s="226"/>
      <c r="C62" s="226"/>
      <c r="D62" s="221"/>
      <c r="E62" s="221"/>
      <c r="F62" s="225"/>
      <c r="G62" s="225"/>
      <c r="H62" s="225"/>
      <c r="I62" s="220"/>
      <c r="K62" s="220"/>
      <c r="L62" s="220"/>
      <c r="M62" s="220"/>
      <c r="N62" s="220"/>
      <c r="O62" s="220"/>
      <c r="P62" s="220"/>
      <c r="Q62" s="220"/>
      <c r="R62" s="220"/>
      <c r="S62" s="220"/>
      <c r="T62" s="220"/>
      <c r="U62" s="220"/>
    </row>
    <row r="63" spans="1:21">
      <c r="B63" s="226"/>
      <c r="C63" s="226"/>
      <c r="D63" s="221"/>
      <c r="E63" s="221"/>
      <c r="F63" s="225"/>
      <c r="G63" s="225"/>
      <c r="H63" s="225"/>
      <c r="I63" s="220"/>
      <c r="K63" s="220"/>
      <c r="L63" s="220"/>
      <c r="M63" s="220"/>
      <c r="N63" s="220"/>
      <c r="O63" s="220"/>
      <c r="P63" s="220"/>
      <c r="Q63" s="220"/>
      <c r="R63" s="220"/>
      <c r="S63" s="220"/>
      <c r="T63" s="220"/>
      <c r="U63" s="220"/>
    </row>
    <row r="64" spans="1:21">
      <c r="B64" s="226"/>
      <c r="C64" s="226"/>
      <c r="D64" s="221"/>
      <c r="E64" s="221"/>
      <c r="F64" s="225"/>
      <c r="G64" s="225"/>
      <c r="H64" s="225"/>
      <c r="I64" s="220"/>
      <c r="K64" s="220"/>
      <c r="L64" s="220"/>
      <c r="M64" s="220"/>
      <c r="N64" s="220"/>
      <c r="O64" s="220"/>
      <c r="P64" s="220"/>
      <c r="Q64" s="220"/>
      <c r="R64" s="220"/>
      <c r="S64" s="220"/>
      <c r="T64" s="220"/>
      <c r="U64" s="220"/>
    </row>
    <row r="65" spans="2:21">
      <c r="B65" s="226"/>
      <c r="C65" s="226"/>
      <c r="D65" s="221"/>
      <c r="E65" s="221"/>
      <c r="F65" s="225"/>
      <c r="G65" s="225"/>
      <c r="H65" s="225"/>
      <c r="I65" s="220"/>
      <c r="K65" s="220"/>
      <c r="L65" s="220"/>
      <c r="M65" s="220"/>
      <c r="N65" s="220"/>
      <c r="O65" s="220"/>
      <c r="P65" s="220"/>
      <c r="Q65" s="220"/>
      <c r="R65" s="220"/>
      <c r="S65" s="220"/>
      <c r="T65" s="220"/>
      <c r="U65" s="220"/>
    </row>
    <row r="66" spans="2:21">
      <c r="B66" s="226"/>
      <c r="C66" s="226"/>
      <c r="D66" s="221"/>
      <c r="E66" s="221"/>
      <c r="F66" s="225"/>
      <c r="G66" s="225"/>
      <c r="H66" s="225"/>
      <c r="I66" s="220"/>
      <c r="K66" s="220"/>
      <c r="L66" s="220"/>
      <c r="M66" s="220"/>
      <c r="N66" s="220"/>
      <c r="O66" s="220"/>
      <c r="P66" s="220"/>
      <c r="Q66" s="220"/>
      <c r="R66" s="220"/>
      <c r="S66" s="220"/>
      <c r="T66" s="220"/>
      <c r="U66" s="220"/>
    </row>
    <row r="67" spans="2:21">
      <c r="B67" s="226"/>
      <c r="C67" s="226"/>
      <c r="D67" s="221"/>
      <c r="E67" s="221"/>
      <c r="F67" s="225"/>
      <c r="G67" s="225"/>
      <c r="H67" s="225"/>
      <c r="I67" s="220"/>
      <c r="K67" s="220"/>
      <c r="L67" s="220"/>
      <c r="M67" s="220"/>
      <c r="N67" s="220"/>
      <c r="O67" s="220"/>
      <c r="P67" s="220"/>
      <c r="Q67" s="220"/>
      <c r="R67" s="220"/>
      <c r="S67" s="220"/>
      <c r="T67" s="220"/>
      <c r="U67" s="220"/>
    </row>
    <row r="68" spans="2:21">
      <c r="B68" s="226"/>
      <c r="C68" s="226"/>
      <c r="D68" s="221"/>
      <c r="E68" s="221"/>
      <c r="F68" s="225"/>
      <c r="G68" s="225"/>
      <c r="H68" s="225"/>
      <c r="I68" s="220"/>
      <c r="K68" s="220"/>
      <c r="L68" s="220"/>
      <c r="M68" s="220"/>
      <c r="N68" s="220"/>
      <c r="O68" s="220"/>
      <c r="P68" s="220"/>
      <c r="Q68" s="220"/>
      <c r="R68" s="220"/>
      <c r="S68" s="220"/>
      <c r="T68" s="220"/>
      <c r="U68" s="220"/>
    </row>
    <row r="69" spans="2:21">
      <c r="B69" s="226"/>
      <c r="C69" s="226"/>
      <c r="D69" s="226"/>
      <c r="E69" s="226"/>
      <c r="F69" s="225"/>
      <c r="G69" s="225"/>
      <c r="H69" s="225"/>
      <c r="I69" s="220"/>
      <c r="K69" s="220"/>
      <c r="L69" s="220"/>
      <c r="M69" s="220"/>
      <c r="N69" s="220"/>
      <c r="O69" s="220"/>
      <c r="P69" s="220"/>
      <c r="Q69" s="220"/>
      <c r="R69" s="220"/>
      <c r="S69" s="220"/>
      <c r="T69" s="220"/>
      <c r="U69" s="220"/>
    </row>
    <row r="70" spans="2:21">
      <c r="B70" s="226"/>
      <c r="C70" s="226"/>
      <c r="D70" s="226"/>
      <c r="E70" s="226"/>
      <c r="F70" s="225"/>
      <c r="G70" s="225"/>
      <c r="H70" s="225"/>
      <c r="I70" s="220"/>
      <c r="K70" s="220"/>
      <c r="L70" s="220"/>
      <c r="M70" s="220"/>
      <c r="N70" s="220"/>
      <c r="O70" s="220"/>
      <c r="P70" s="220"/>
      <c r="Q70" s="220"/>
      <c r="R70" s="220"/>
      <c r="S70" s="220"/>
      <c r="T70" s="220"/>
      <c r="U70" s="220"/>
    </row>
    <row r="71" spans="2:21">
      <c r="B71" s="226"/>
      <c r="C71" s="226"/>
      <c r="D71" s="226"/>
      <c r="E71" s="226"/>
      <c r="F71" s="225"/>
      <c r="G71" s="225"/>
      <c r="H71" s="225"/>
      <c r="I71" s="220"/>
      <c r="K71" s="220"/>
      <c r="L71" s="220"/>
      <c r="M71" s="220"/>
      <c r="N71" s="220"/>
      <c r="O71" s="220"/>
      <c r="P71" s="220"/>
      <c r="Q71" s="220"/>
      <c r="R71" s="220"/>
      <c r="S71" s="220"/>
      <c r="T71" s="220"/>
      <c r="U71" s="220"/>
    </row>
    <row r="72" spans="2:21">
      <c r="B72" s="226"/>
      <c r="C72" s="226"/>
      <c r="D72" s="226"/>
      <c r="E72" s="226"/>
      <c r="F72" s="225"/>
      <c r="G72" s="225"/>
      <c r="H72" s="225"/>
      <c r="I72" s="220"/>
      <c r="K72" s="220"/>
      <c r="L72" s="220"/>
      <c r="M72" s="220"/>
      <c r="N72" s="220"/>
      <c r="O72" s="220"/>
      <c r="P72" s="220"/>
      <c r="Q72" s="220"/>
      <c r="R72" s="220"/>
      <c r="S72" s="220"/>
      <c r="T72" s="220"/>
      <c r="U72" s="220"/>
    </row>
    <row r="73" spans="2:21">
      <c r="B73" s="226"/>
      <c r="C73" s="226"/>
      <c r="D73" s="226"/>
      <c r="E73" s="226"/>
      <c r="F73" s="225"/>
      <c r="G73" s="225"/>
      <c r="H73" s="225"/>
      <c r="I73" s="220"/>
      <c r="K73" s="220"/>
      <c r="L73" s="220"/>
      <c r="M73" s="220"/>
      <c r="N73" s="220"/>
      <c r="O73" s="220"/>
      <c r="P73" s="220"/>
      <c r="Q73" s="220"/>
      <c r="R73" s="220"/>
      <c r="S73" s="220"/>
      <c r="T73" s="220"/>
      <c r="U73" s="220"/>
    </row>
    <row r="74" spans="2:21">
      <c r="B74" s="226"/>
      <c r="C74" s="226"/>
      <c r="D74" s="226"/>
      <c r="E74" s="226"/>
      <c r="F74" s="225"/>
      <c r="G74" s="225"/>
      <c r="H74" s="225"/>
      <c r="I74" s="220"/>
      <c r="K74" s="220"/>
      <c r="L74" s="220"/>
      <c r="M74" s="220"/>
      <c r="N74" s="220"/>
      <c r="O74" s="220"/>
      <c r="P74" s="220"/>
      <c r="Q74" s="220"/>
      <c r="R74" s="220"/>
      <c r="S74" s="220"/>
      <c r="T74" s="220"/>
      <c r="U74" s="220"/>
    </row>
    <row r="75" spans="2:21">
      <c r="B75" s="226"/>
      <c r="C75" s="226"/>
      <c r="D75" s="226"/>
      <c r="E75" s="226"/>
      <c r="F75" s="225"/>
      <c r="G75" s="225"/>
      <c r="H75" s="225"/>
      <c r="I75" s="220"/>
      <c r="K75" s="220"/>
      <c r="L75" s="220"/>
      <c r="M75" s="220"/>
      <c r="N75" s="220"/>
      <c r="O75" s="220"/>
      <c r="P75" s="220"/>
      <c r="Q75" s="220"/>
      <c r="R75" s="220"/>
      <c r="S75" s="220"/>
      <c r="T75" s="220"/>
      <c r="U75" s="220"/>
    </row>
    <row r="76" spans="2:21">
      <c r="B76" s="226"/>
      <c r="C76" s="226"/>
      <c r="D76" s="226"/>
      <c r="E76" s="226"/>
      <c r="F76" s="225"/>
      <c r="G76" s="225"/>
      <c r="H76" s="225"/>
      <c r="I76" s="220"/>
      <c r="K76" s="220"/>
      <c r="L76" s="220"/>
      <c r="M76" s="220"/>
      <c r="N76" s="220"/>
      <c r="O76" s="220"/>
      <c r="P76" s="220"/>
      <c r="Q76" s="220"/>
      <c r="R76" s="220"/>
      <c r="S76" s="220"/>
      <c r="T76" s="220"/>
      <c r="U76" s="220"/>
    </row>
    <row r="77" spans="2:21">
      <c r="B77" s="226"/>
      <c r="C77" s="226"/>
      <c r="D77" s="226"/>
      <c r="E77" s="226"/>
      <c r="F77" s="225"/>
      <c r="G77" s="225"/>
      <c r="H77" s="225"/>
      <c r="I77" s="220"/>
      <c r="K77" s="220"/>
      <c r="L77" s="220"/>
      <c r="M77" s="220"/>
      <c r="N77" s="220"/>
      <c r="O77" s="220"/>
      <c r="P77" s="220"/>
      <c r="Q77" s="220"/>
      <c r="R77" s="220"/>
      <c r="S77" s="220"/>
      <c r="T77" s="220"/>
      <c r="U77" s="220"/>
    </row>
    <row r="78" spans="2:21">
      <c r="B78" s="226"/>
      <c r="C78" s="226"/>
      <c r="D78" s="226"/>
      <c r="E78" s="226"/>
      <c r="F78" s="225"/>
      <c r="G78" s="225"/>
      <c r="H78" s="225"/>
      <c r="I78" s="220"/>
      <c r="K78" s="220"/>
      <c r="L78" s="220"/>
      <c r="M78" s="220"/>
      <c r="N78" s="220"/>
      <c r="O78" s="220"/>
      <c r="P78" s="220"/>
      <c r="Q78" s="220"/>
      <c r="R78" s="220"/>
      <c r="S78" s="220"/>
      <c r="T78" s="220"/>
      <c r="U78" s="220"/>
    </row>
    <row r="79" spans="2:21">
      <c r="B79" s="226"/>
      <c r="C79" s="226"/>
      <c r="D79" s="226"/>
      <c r="E79" s="226"/>
      <c r="F79" s="225"/>
      <c r="G79" s="225"/>
      <c r="H79" s="225"/>
      <c r="I79" s="220"/>
      <c r="K79" s="220"/>
      <c r="L79" s="220"/>
      <c r="M79" s="220"/>
      <c r="N79" s="220"/>
      <c r="O79" s="220"/>
      <c r="P79" s="220"/>
      <c r="Q79" s="220"/>
      <c r="R79" s="220"/>
      <c r="S79" s="220"/>
      <c r="T79" s="220"/>
      <c r="U79" s="220"/>
    </row>
    <row r="80" spans="2:21">
      <c r="B80" s="226"/>
      <c r="C80" s="226"/>
      <c r="D80" s="226"/>
      <c r="E80" s="226"/>
      <c r="F80" s="225"/>
      <c r="G80" s="225"/>
      <c r="H80" s="225"/>
      <c r="I80" s="220"/>
      <c r="K80" s="220"/>
      <c r="L80" s="220"/>
      <c r="M80" s="220"/>
      <c r="N80" s="220"/>
      <c r="O80" s="220"/>
      <c r="P80" s="220"/>
      <c r="Q80" s="220"/>
      <c r="R80" s="220"/>
      <c r="S80" s="220"/>
      <c r="T80" s="220"/>
      <c r="U80" s="220"/>
    </row>
    <row r="81" spans="2:21">
      <c r="B81" s="226"/>
      <c r="C81" s="226"/>
      <c r="D81" s="226"/>
      <c r="E81" s="226"/>
      <c r="F81" s="225"/>
      <c r="G81" s="225"/>
      <c r="H81" s="225"/>
      <c r="I81" s="220"/>
      <c r="K81" s="220"/>
      <c r="L81" s="220"/>
      <c r="M81" s="220"/>
      <c r="N81" s="220"/>
      <c r="O81" s="220"/>
      <c r="P81" s="220"/>
      <c r="Q81" s="220"/>
      <c r="R81" s="220"/>
      <c r="S81" s="220"/>
      <c r="T81" s="220"/>
      <c r="U81" s="220"/>
    </row>
    <row r="82" spans="2:21">
      <c r="B82" s="226"/>
      <c r="C82" s="226"/>
      <c r="D82" s="226"/>
      <c r="E82" s="226"/>
      <c r="F82" s="225"/>
      <c r="G82" s="225"/>
      <c r="H82" s="225"/>
      <c r="I82" s="220"/>
      <c r="K82" s="220"/>
      <c r="L82" s="220"/>
      <c r="M82" s="220"/>
      <c r="N82" s="220"/>
      <c r="O82" s="220"/>
      <c r="P82" s="220"/>
      <c r="Q82" s="220"/>
      <c r="R82" s="220"/>
      <c r="S82" s="220"/>
      <c r="T82" s="220"/>
      <c r="U82" s="220"/>
    </row>
    <row r="83" spans="2:21">
      <c r="B83" s="226"/>
      <c r="C83" s="226"/>
      <c r="D83" s="226"/>
      <c r="E83" s="226"/>
      <c r="F83" s="225"/>
      <c r="G83" s="225"/>
      <c r="H83" s="225"/>
      <c r="I83" s="220"/>
      <c r="K83" s="220"/>
      <c r="L83" s="220"/>
      <c r="M83" s="220"/>
      <c r="N83" s="220"/>
      <c r="O83" s="220"/>
      <c r="P83" s="220"/>
      <c r="Q83" s="220"/>
      <c r="R83" s="220"/>
      <c r="S83" s="220"/>
      <c r="T83" s="220"/>
      <c r="U83" s="220"/>
    </row>
    <row r="84" spans="2:21">
      <c r="B84" s="226"/>
      <c r="C84" s="226"/>
      <c r="D84" s="226"/>
      <c r="E84" s="226"/>
      <c r="F84" s="225"/>
      <c r="G84" s="225"/>
      <c r="H84" s="225"/>
      <c r="I84" s="220"/>
      <c r="K84" s="220"/>
      <c r="L84" s="220"/>
      <c r="M84" s="220"/>
      <c r="N84" s="220"/>
      <c r="O84" s="220"/>
      <c r="P84" s="220"/>
      <c r="Q84" s="220"/>
      <c r="R84" s="220"/>
      <c r="S84" s="220"/>
      <c r="T84" s="220"/>
      <c r="U84" s="220"/>
    </row>
    <row r="85" spans="2:21">
      <c r="B85" s="226"/>
      <c r="C85" s="226"/>
      <c r="D85" s="226"/>
      <c r="E85" s="226"/>
      <c r="F85" s="225"/>
      <c r="G85" s="225"/>
      <c r="H85" s="225"/>
      <c r="I85" s="220"/>
      <c r="K85" s="220"/>
      <c r="L85" s="220"/>
      <c r="M85" s="220"/>
      <c r="N85" s="220"/>
      <c r="O85" s="220"/>
      <c r="P85" s="220"/>
      <c r="Q85" s="220"/>
      <c r="R85" s="220"/>
      <c r="S85" s="220"/>
      <c r="T85" s="220"/>
      <c r="U85" s="220"/>
    </row>
    <row r="86" spans="2:21">
      <c r="B86" s="226"/>
      <c r="C86" s="226"/>
      <c r="D86" s="226"/>
      <c r="E86" s="226"/>
      <c r="F86" s="225"/>
      <c r="G86" s="225"/>
      <c r="H86" s="225"/>
      <c r="I86" s="220"/>
      <c r="K86" s="220"/>
      <c r="L86" s="220"/>
      <c r="M86" s="220"/>
      <c r="N86" s="220"/>
      <c r="O86" s="220"/>
      <c r="P86" s="220"/>
      <c r="Q86" s="220"/>
      <c r="R86" s="220"/>
      <c r="S86" s="220"/>
      <c r="T86" s="220"/>
      <c r="U86" s="220"/>
    </row>
    <row r="87" spans="2:21">
      <c r="B87" s="226"/>
      <c r="C87" s="226"/>
      <c r="D87" s="226"/>
      <c r="E87" s="226"/>
      <c r="F87" s="225"/>
      <c r="G87" s="225"/>
      <c r="H87" s="225"/>
      <c r="I87" s="220"/>
      <c r="K87" s="220"/>
      <c r="L87" s="220"/>
      <c r="M87" s="220"/>
      <c r="N87" s="220"/>
      <c r="O87" s="220"/>
      <c r="P87" s="220"/>
      <c r="Q87" s="220"/>
      <c r="R87" s="220"/>
      <c r="S87" s="220"/>
      <c r="T87" s="220"/>
      <c r="U87" s="220"/>
    </row>
    <row r="88" spans="2:21">
      <c r="B88" s="226"/>
      <c r="C88" s="226"/>
      <c r="D88" s="226"/>
      <c r="E88" s="226"/>
      <c r="F88" s="225"/>
      <c r="G88" s="225"/>
      <c r="H88" s="225"/>
      <c r="I88" s="220"/>
      <c r="K88" s="220"/>
      <c r="L88" s="220"/>
      <c r="M88" s="220"/>
      <c r="N88" s="220"/>
      <c r="O88" s="220"/>
      <c r="P88" s="220"/>
      <c r="Q88" s="220"/>
      <c r="R88" s="220"/>
      <c r="S88" s="220"/>
      <c r="T88" s="220"/>
      <c r="U88" s="220"/>
    </row>
    <row r="89" spans="2:21">
      <c r="B89" s="226"/>
      <c r="C89" s="226"/>
      <c r="D89" s="226"/>
      <c r="E89" s="226"/>
      <c r="F89" s="225"/>
      <c r="G89" s="225"/>
      <c r="H89" s="225"/>
      <c r="I89" s="220"/>
      <c r="K89" s="220"/>
      <c r="L89" s="220"/>
      <c r="M89" s="220"/>
      <c r="N89" s="220"/>
      <c r="O89" s="220"/>
      <c r="P89" s="220"/>
      <c r="Q89" s="220"/>
      <c r="R89" s="220"/>
      <c r="S89" s="220"/>
      <c r="T89" s="220"/>
      <c r="U89" s="220"/>
    </row>
    <row r="90" spans="2:21">
      <c r="B90" s="226"/>
      <c r="C90" s="226"/>
      <c r="D90" s="226"/>
      <c r="E90" s="226"/>
      <c r="F90" s="225"/>
      <c r="G90" s="225"/>
      <c r="H90" s="225"/>
      <c r="I90" s="220"/>
      <c r="K90" s="220"/>
      <c r="L90" s="220"/>
      <c r="M90" s="220"/>
      <c r="N90" s="220"/>
      <c r="O90" s="220"/>
      <c r="P90" s="220"/>
      <c r="Q90" s="220"/>
      <c r="R90" s="220"/>
      <c r="S90" s="220"/>
      <c r="T90" s="220"/>
      <c r="U90" s="220"/>
    </row>
    <row r="91" spans="2:21">
      <c r="B91" s="226"/>
      <c r="C91" s="226"/>
      <c r="D91" s="226"/>
      <c r="E91" s="226"/>
      <c r="F91" s="225"/>
      <c r="G91" s="225"/>
      <c r="H91" s="225"/>
      <c r="I91" s="220"/>
      <c r="K91" s="220"/>
      <c r="L91" s="220"/>
      <c r="M91" s="220"/>
      <c r="N91" s="220"/>
      <c r="O91" s="220"/>
      <c r="P91" s="220"/>
      <c r="Q91" s="220"/>
      <c r="R91" s="220"/>
      <c r="S91" s="220"/>
      <c r="T91" s="220"/>
      <c r="U91" s="220"/>
    </row>
    <row r="92" spans="2:21">
      <c r="B92" s="226"/>
      <c r="C92" s="226"/>
      <c r="D92" s="226"/>
      <c r="E92" s="226"/>
      <c r="F92" s="225"/>
      <c r="G92" s="225"/>
      <c r="H92" s="225"/>
      <c r="I92" s="220"/>
      <c r="K92" s="220"/>
      <c r="L92" s="220"/>
      <c r="M92" s="220"/>
      <c r="N92" s="220"/>
      <c r="O92" s="220"/>
      <c r="P92" s="220"/>
      <c r="Q92" s="220"/>
      <c r="R92" s="220"/>
      <c r="S92" s="220"/>
      <c r="T92" s="220"/>
      <c r="U92" s="220"/>
    </row>
    <row r="93" spans="2:21">
      <c r="B93" s="226"/>
      <c r="C93" s="226"/>
      <c r="D93" s="226"/>
      <c r="E93" s="226"/>
      <c r="F93" s="225"/>
      <c r="G93" s="225"/>
      <c r="H93" s="225"/>
      <c r="I93" s="220"/>
      <c r="K93" s="220"/>
      <c r="L93" s="220"/>
      <c r="M93" s="220"/>
      <c r="N93" s="220"/>
      <c r="O93" s="220"/>
      <c r="P93" s="220"/>
      <c r="Q93" s="220"/>
      <c r="R93" s="220"/>
      <c r="S93" s="220"/>
      <c r="T93" s="220"/>
      <c r="U93" s="220"/>
    </row>
    <row r="94" spans="2:21">
      <c r="B94" s="226"/>
      <c r="C94" s="226"/>
      <c r="D94" s="226"/>
      <c r="E94" s="226"/>
      <c r="F94" s="225"/>
      <c r="G94" s="225"/>
      <c r="H94" s="225"/>
      <c r="I94" s="220"/>
      <c r="K94" s="220"/>
      <c r="L94" s="220"/>
      <c r="M94" s="220"/>
      <c r="N94" s="220"/>
      <c r="O94" s="220"/>
      <c r="P94" s="220"/>
      <c r="Q94" s="220"/>
      <c r="R94" s="220"/>
      <c r="S94" s="220"/>
      <c r="T94" s="220"/>
      <c r="U94" s="220"/>
    </row>
    <row r="95" spans="2:21">
      <c r="B95" s="226"/>
      <c r="C95" s="226"/>
      <c r="D95" s="226"/>
      <c r="E95" s="226"/>
      <c r="F95" s="225"/>
      <c r="G95" s="225"/>
      <c r="H95" s="225"/>
      <c r="I95" s="220"/>
      <c r="K95" s="220"/>
      <c r="L95" s="220"/>
      <c r="M95" s="220"/>
      <c r="N95" s="220"/>
      <c r="O95" s="220"/>
      <c r="P95" s="220"/>
      <c r="Q95" s="220"/>
      <c r="R95" s="220"/>
      <c r="S95" s="220"/>
      <c r="T95" s="220"/>
      <c r="U95" s="220"/>
    </row>
    <row r="96" spans="2:21">
      <c r="B96" s="226"/>
      <c r="C96" s="226"/>
      <c r="D96" s="226"/>
      <c r="E96" s="226"/>
      <c r="F96" s="225"/>
      <c r="G96" s="225"/>
      <c r="H96" s="225"/>
      <c r="I96" s="220"/>
      <c r="K96" s="220"/>
      <c r="L96" s="220"/>
      <c r="M96" s="220"/>
      <c r="N96" s="220"/>
      <c r="O96" s="220"/>
      <c r="P96" s="220"/>
      <c r="Q96" s="220"/>
      <c r="R96" s="220"/>
      <c r="S96" s="220"/>
      <c r="T96" s="220"/>
      <c r="U96" s="220"/>
    </row>
    <row r="97" spans="2:21">
      <c r="B97" s="226"/>
      <c r="C97" s="226"/>
      <c r="D97" s="226"/>
      <c r="E97" s="226"/>
      <c r="F97" s="225"/>
      <c r="G97" s="225"/>
      <c r="H97" s="225"/>
      <c r="I97" s="220"/>
      <c r="K97" s="220"/>
      <c r="L97" s="220"/>
      <c r="M97" s="220"/>
      <c r="N97" s="220"/>
      <c r="O97" s="220"/>
      <c r="P97" s="220"/>
      <c r="Q97" s="220"/>
      <c r="R97" s="220"/>
      <c r="S97" s="220"/>
      <c r="T97" s="220"/>
      <c r="U97" s="220"/>
    </row>
    <row r="98" spans="2:21">
      <c r="B98" s="226"/>
      <c r="C98" s="226"/>
      <c r="D98" s="226"/>
      <c r="E98" s="226"/>
      <c r="F98" s="225"/>
      <c r="G98" s="225"/>
      <c r="H98" s="225"/>
      <c r="I98" s="220"/>
      <c r="K98" s="220"/>
      <c r="L98" s="220"/>
      <c r="M98" s="220"/>
      <c r="N98" s="220"/>
      <c r="O98" s="220"/>
      <c r="P98" s="220"/>
      <c r="Q98" s="220"/>
      <c r="R98" s="220"/>
      <c r="S98" s="220"/>
      <c r="T98" s="220"/>
      <c r="U98" s="220"/>
    </row>
    <row r="99" spans="2:21">
      <c r="B99" s="226"/>
      <c r="C99" s="226"/>
      <c r="D99" s="226"/>
      <c r="E99" s="226"/>
      <c r="F99" s="225"/>
      <c r="G99" s="225"/>
      <c r="H99" s="225"/>
      <c r="I99" s="220"/>
      <c r="K99" s="220"/>
      <c r="L99" s="220"/>
      <c r="M99" s="220"/>
      <c r="N99" s="220"/>
      <c r="O99" s="220"/>
      <c r="P99" s="220"/>
      <c r="Q99" s="220"/>
      <c r="R99" s="220"/>
      <c r="S99" s="220"/>
      <c r="T99" s="220"/>
      <c r="U99" s="220"/>
    </row>
    <row r="100" spans="2:21">
      <c r="B100" s="226"/>
      <c r="C100" s="226"/>
      <c r="D100" s="226"/>
      <c r="E100" s="226"/>
      <c r="F100" s="225"/>
      <c r="G100" s="225"/>
      <c r="H100" s="225"/>
      <c r="I100" s="220"/>
      <c r="K100" s="220"/>
      <c r="L100" s="220"/>
      <c r="M100" s="220"/>
      <c r="N100" s="220"/>
      <c r="O100" s="220"/>
      <c r="P100" s="220"/>
      <c r="Q100" s="220"/>
      <c r="R100" s="220"/>
      <c r="S100" s="220"/>
      <c r="T100" s="220"/>
      <c r="U100" s="220"/>
    </row>
    <row r="101" spans="2:21">
      <c r="B101" s="226"/>
      <c r="C101" s="226"/>
      <c r="D101" s="226"/>
      <c r="E101" s="226"/>
      <c r="F101" s="225"/>
      <c r="G101" s="225"/>
      <c r="H101" s="225"/>
      <c r="I101" s="220"/>
      <c r="K101" s="220"/>
      <c r="L101" s="220"/>
      <c r="M101" s="220"/>
      <c r="N101" s="220"/>
      <c r="O101" s="220"/>
      <c r="P101" s="220"/>
      <c r="Q101" s="220"/>
      <c r="R101" s="220"/>
      <c r="S101" s="220"/>
      <c r="T101" s="220"/>
      <c r="U101" s="220"/>
    </row>
    <row r="102" spans="2:21">
      <c r="B102" s="226"/>
      <c r="C102" s="226"/>
      <c r="D102" s="226"/>
      <c r="E102" s="226"/>
      <c r="F102" s="225"/>
      <c r="G102" s="225"/>
      <c r="H102" s="225"/>
      <c r="I102" s="220"/>
      <c r="K102" s="220"/>
      <c r="L102" s="220"/>
      <c r="M102" s="220"/>
      <c r="N102" s="220"/>
      <c r="O102" s="220"/>
      <c r="P102" s="220"/>
      <c r="Q102" s="220"/>
      <c r="R102" s="220"/>
      <c r="S102" s="220"/>
      <c r="T102" s="220"/>
      <c r="U102" s="220"/>
    </row>
    <row r="103" spans="2:21">
      <c r="B103" s="226"/>
      <c r="C103" s="226"/>
      <c r="D103" s="226"/>
      <c r="E103" s="226"/>
      <c r="F103" s="225"/>
      <c r="G103" s="225"/>
      <c r="H103" s="225"/>
      <c r="I103" s="220"/>
      <c r="K103" s="220"/>
      <c r="L103" s="220"/>
      <c r="M103" s="220"/>
      <c r="N103" s="220"/>
      <c r="O103" s="220"/>
      <c r="P103" s="220"/>
      <c r="Q103" s="220"/>
      <c r="R103" s="220"/>
      <c r="S103" s="220"/>
      <c r="T103" s="220"/>
      <c r="U103" s="220"/>
    </row>
    <row r="104" spans="2:21">
      <c r="B104" s="226"/>
      <c r="C104" s="226"/>
      <c r="D104" s="226"/>
      <c r="E104" s="226"/>
      <c r="F104" s="225"/>
      <c r="G104" s="225"/>
      <c r="H104" s="225"/>
      <c r="I104" s="220"/>
      <c r="K104" s="220"/>
      <c r="L104" s="220"/>
      <c r="M104" s="220"/>
      <c r="N104" s="220"/>
      <c r="O104" s="220"/>
      <c r="P104" s="220"/>
      <c r="Q104" s="220"/>
      <c r="R104" s="220"/>
      <c r="S104" s="220"/>
      <c r="T104" s="220"/>
      <c r="U104" s="220"/>
    </row>
    <row r="105" spans="2:21">
      <c r="B105" s="226"/>
      <c r="C105" s="226"/>
      <c r="D105" s="226"/>
      <c r="E105" s="226"/>
      <c r="F105" s="225"/>
      <c r="G105" s="225"/>
      <c r="H105" s="225"/>
      <c r="I105" s="220"/>
      <c r="K105" s="220"/>
      <c r="L105" s="220"/>
      <c r="M105" s="220"/>
      <c r="N105" s="220"/>
      <c r="O105" s="220"/>
      <c r="P105" s="220"/>
      <c r="Q105" s="220"/>
      <c r="R105" s="220"/>
      <c r="S105" s="220"/>
      <c r="T105" s="220"/>
      <c r="U105" s="220"/>
    </row>
    <row r="106" spans="2:21">
      <c r="B106" s="226"/>
      <c r="C106" s="226"/>
      <c r="D106" s="226"/>
      <c r="E106" s="226"/>
      <c r="F106" s="225"/>
      <c r="G106" s="225"/>
      <c r="H106" s="225"/>
      <c r="I106" s="220"/>
      <c r="K106" s="220"/>
      <c r="L106" s="220"/>
      <c r="M106" s="220"/>
      <c r="N106" s="220"/>
      <c r="O106" s="220"/>
      <c r="P106" s="220"/>
      <c r="Q106" s="220"/>
      <c r="R106" s="220"/>
      <c r="S106" s="220"/>
      <c r="T106" s="220"/>
      <c r="U106" s="220"/>
    </row>
    <row r="107" spans="2:21">
      <c r="B107" s="226"/>
      <c r="C107" s="226"/>
      <c r="D107" s="226"/>
      <c r="E107" s="226"/>
      <c r="F107" s="225"/>
      <c r="G107" s="225"/>
      <c r="H107" s="225"/>
      <c r="I107" s="220"/>
      <c r="K107" s="220"/>
      <c r="L107" s="220"/>
      <c r="M107" s="220"/>
      <c r="N107" s="220"/>
      <c r="O107" s="220"/>
      <c r="P107" s="220"/>
      <c r="Q107" s="220"/>
      <c r="R107" s="220"/>
      <c r="S107" s="220"/>
      <c r="T107" s="220"/>
      <c r="U107" s="220"/>
    </row>
    <row r="108" spans="2:21">
      <c r="B108" s="226"/>
      <c r="C108" s="226"/>
      <c r="D108" s="226"/>
      <c r="E108" s="226"/>
      <c r="F108" s="225"/>
      <c r="G108" s="225"/>
      <c r="H108" s="225"/>
      <c r="I108" s="220"/>
      <c r="K108" s="220"/>
      <c r="L108" s="220"/>
      <c r="M108" s="220"/>
      <c r="N108" s="220"/>
      <c r="O108" s="220"/>
      <c r="P108" s="220"/>
      <c r="Q108" s="220"/>
      <c r="R108" s="220"/>
      <c r="S108" s="220"/>
      <c r="T108" s="220"/>
      <c r="U108" s="220"/>
    </row>
    <row r="109" spans="2:21">
      <c r="B109" s="226"/>
      <c r="C109" s="226"/>
      <c r="D109" s="226"/>
      <c r="E109" s="226"/>
      <c r="F109" s="225"/>
      <c r="G109" s="225"/>
      <c r="H109" s="225"/>
      <c r="I109" s="220"/>
      <c r="K109" s="220"/>
      <c r="L109" s="220"/>
      <c r="M109" s="220"/>
      <c r="N109" s="220"/>
      <c r="O109" s="220"/>
      <c r="P109" s="220"/>
      <c r="Q109" s="220"/>
      <c r="R109" s="220"/>
      <c r="S109" s="220"/>
      <c r="T109" s="220"/>
      <c r="U109" s="220"/>
    </row>
    <row r="110" spans="2:21">
      <c r="B110" s="226"/>
      <c r="C110" s="226"/>
      <c r="D110" s="226"/>
      <c r="E110" s="226"/>
      <c r="F110" s="225"/>
      <c r="G110" s="225"/>
      <c r="H110" s="225"/>
      <c r="I110" s="220"/>
      <c r="K110" s="220"/>
      <c r="L110" s="220"/>
      <c r="M110" s="220"/>
      <c r="N110" s="220"/>
      <c r="O110" s="220"/>
      <c r="P110" s="220"/>
      <c r="Q110" s="220"/>
      <c r="R110" s="220"/>
      <c r="S110" s="220"/>
      <c r="T110" s="220"/>
      <c r="U110" s="220"/>
    </row>
    <row r="111" spans="2:21">
      <c r="B111" s="226"/>
      <c r="C111" s="226"/>
      <c r="D111" s="226"/>
      <c r="E111" s="226"/>
      <c r="F111" s="225"/>
      <c r="G111" s="225"/>
      <c r="H111" s="225"/>
      <c r="I111" s="220"/>
      <c r="K111" s="220"/>
      <c r="L111" s="220"/>
      <c r="M111" s="220"/>
      <c r="N111" s="220"/>
      <c r="O111" s="220"/>
      <c r="P111" s="220"/>
      <c r="Q111" s="220"/>
      <c r="R111" s="220"/>
      <c r="S111" s="220"/>
      <c r="T111" s="220"/>
      <c r="U111" s="220"/>
    </row>
    <row r="112" spans="2:21">
      <c r="B112" s="226"/>
      <c r="C112" s="226"/>
      <c r="D112" s="226"/>
      <c r="E112" s="226"/>
      <c r="F112" s="225"/>
      <c r="G112" s="225"/>
      <c r="H112" s="225"/>
      <c r="I112" s="220"/>
      <c r="K112" s="220"/>
      <c r="L112" s="220"/>
      <c r="M112" s="220"/>
      <c r="N112" s="220"/>
      <c r="O112" s="220"/>
      <c r="P112" s="220"/>
      <c r="Q112" s="220"/>
      <c r="R112" s="220"/>
      <c r="S112" s="220"/>
      <c r="T112" s="220"/>
      <c r="U112" s="220"/>
    </row>
    <row r="113" spans="2:21">
      <c r="B113" s="226"/>
      <c r="C113" s="226"/>
      <c r="D113" s="226"/>
      <c r="E113" s="226"/>
      <c r="F113" s="225"/>
      <c r="G113" s="225"/>
      <c r="H113" s="225"/>
      <c r="I113" s="220"/>
      <c r="K113" s="220"/>
      <c r="L113" s="220"/>
      <c r="M113" s="220"/>
      <c r="N113" s="220"/>
      <c r="O113" s="220"/>
      <c r="P113" s="220"/>
      <c r="Q113" s="220"/>
      <c r="R113" s="220"/>
      <c r="S113" s="220"/>
      <c r="T113" s="220"/>
      <c r="U113" s="220"/>
    </row>
    <row r="114" spans="2:21">
      <c r="B114" s="226"/>
      <c r="C114" s="226"/>
      <c r="D114" s="226"/>
      <c r="E114" s="226"/>
      <c r="F114" s="225"/>
      <c r="G114" s="225"/>
      <c r="H114" s="225"/>
      <c r="I114" s="220"/>
      <c r="K114" s="220"/>
      <c r="L114" s="220"/>
      <c r="M114" s="220"/>
      <c r="N114" s="220"/>
      <c r="O114" s="220"/>
      <c r="P114" s="220"/>
      <c r="Q114" s="220"/>
      <c r="R114" s="220"/>
      <c r="S114" s="220"/>
      <c r="T114" s="220"/>
      <c r="U114" s="220"/>
    </row>
    <row r="115" spans="2:21">
      <c r="B115" s="226"/>
      <c r="C115" s="226"/>
      <c r="D115" s="226"/>
      <c r="E115" s="226"/>
      <c r="F115" s="225"/>
      <c r="G115" s="225"/>
      <c r="H115" s="225"/>
      <c r="I115" s="220"/>
      <c r="K115" s="220"/>
      <c r="L115" s="220"/>
      <c r="M115" s="220"/>
      <c r="N115" s="220"/>
      <c r="O115" s="220"/>
      <c r="P115" s="220"/>
      <c r="Q115" s="220"/>
      <c r="R115" s="220"/>
      <c r="S115" s="220"/>
      <c r="T115" s="220"/>
      <c r="U115" s="220"/>
    </row>
    <row r="116" spans="2:21">
      <c r="B116" s="226"/>
      <c r="C116" s="226"/>
      <c r="D116" s="226"/>
      <c r="E116" s="226"/>
      <c r="F116" s="225"/>
      <c r="G116" s="225"/>
      <c r="H116" s="225"/>
      <c r="I116" s="220"/>
      <c r="K116" s="220"/>
      <c r="L116" s="220"/>
      <c r="M116" s="220"/>
      <c r="N116" s="220"/>
      <c r="O116" s="220"/>
      <c r="P116" s="220"/>
      <c r="Q116" s="220"/>
      <c r="R116" s="220"/>
      <c r="S116" s="220"/>
      <c r="T116" s="220"/>
      <c r="U116" s="220"/>
    </row>
    <row r="117" spans="2:21">
      <c r="B117" s="226"/>
      <c r="C117" s="226"/>
      <c r="D117" s="226"/>
      <c r="E117" s="226"/>
      <c r="F117" s="225"/>
      <c r="G117" s="225"/>
      <c r="H117" s="225"/>
      <c r="I117" s="220"/>
      <c r="K117" s="220"/>
      <c r="L117" s="220"/>
      <c r="M117" s="220"/>
      <c r="N117" s="220"/>
      <c r="O117" s="220"/>
      <c r="P117" s="220"/>
      <c r="Q117" s="220"/>
      <c r="R117" s="220"/>
      <c r="S117" s="220"/>
      <c r="T117" s="220"/>
      <c r="U117" s="220"/>
    </row>
    <row r="118" spans="2:21">
      <c r="B118" s="226"/>
      <c r="C118" s="226"/>
      <c r="D118" s="226"/>
      <c r="E118" s="226"/>
      <c r="F118" s="225"/>
      <c r="G118" s="225"/>
      <c r="H118" s="225"/>
      <c r="I118" s="220"/>
      <c r="K118" s="220"/>
      <c r="L118" s="220"/>
      <c r="M118" s="220"/>
      <c r="N118" s="220"/>
      <c r="O118" s="220"/>
      <c r="P118" s="220"/>
      <c r="Q118" s="220"/>
      <c r="R118" s="220"/>
      <c r="S118" s="220"/>
      <c r="T118" s="220"/>
      <c r="U118" s="220"/>
    </row>
    <row r="119" spans="2:21">
      <c r="B119" s="226"/>
      <c r="C119" s="226"/>
      <c r="D119" s="226"/>
      <c r="E119" s="226"/>
      <c r="F119" s="225"/>
      <c r="G119" s="225"/>
      <c r="H119" s="225"/>
      <c r="I119" s="220"/>
      <c r="K119" s="220"/>
      <c r="L119" s="220"/>
      <c r="M119" s="220"/>
      <c r="N119" s="220"/>
      <c r="O119" s="220"/>
      <c r="P119" s="220"/>
      <c r="Q119" s="220"/>
      <c r="R119" s="220"/>
      <c r="S119" s="220"/>
      <c r="T119" s="220"/>
      <c r="U119" s="220"/>
    </row>
    <row r="120" spans="2:21">
      <c r="B120" s="226"/>
      <c r="C120" s="226"/>
      <c r="D120" s="226"/>
      <c r="E120" s="226"/>
      <c r="F120" s="225"/>
      <c r="G120" s="225"/>
      <c r="H120" s="225"/>
      <c r="I120" s="220"/>
      <c r="K120" s="220"/>
      <c r="L120" s="220"/>
      <c r="M120" s="220"/>
      <c r="N120" s="220"/>
      <c r="O120" s="220"/>
      <c r="P120" s="220"/>
      <c r="Q120" s="220"/>
      <c r="R120" s="220"/>
      <c r="S120" s="220"/>
      <c r="T120" s="220"/>
      <c r="U120" s="220"/>
    </row>
    <row r="121" spans="2:21">
      <c r="B121" s="226"/>
      <c r="C121" s="226"/>
      <c r="D121" s="226"/>
      <c r="E121" s="226"/>
      <c r="F121" s="225"/>
      <c r="G121" s="225"/>
      <c r="H121" s="225"/>
      <c r="I121" s="220"/>
      <c r="K121" s="220"/>
      <c r="L121" s="220"/>
      <c r="M121" s="220"/>
      <c r="N121" s="220"/>
      <c r="O121" s="220"/>
      <c r="P121" s="220"/>
      <c r="Q121" s="220"/>
      <c r="R121" s="220"/>
      <c r="S121" s="220"/>
      <c r="T121" s="220"/>
      <c r="U121" s="220"/>
    </row>
    <row r="122" spans="2:21">
      <c r="B122" s="226"/>
      <c r="C122" s="226"/>
      <c r="D122" s="226"/>
      <c r="E122" s="226"/>
      <c r="F122" s="225"/>
      <c r="G122" s="225"/>
      <c r="H122" s="225"/>
      <c r="I122" s="220"/>
      <c r="K122" s="220"/>
      <c r="L122" s="220"/>
      <c r="M122" s="220"/>
      <c r="N122" s="220"/>
      <c r="O122" s="220"/>
      <c r="P122" s="220"/>
      <c r="Q122" s="220"/>
      <c r="R122" s="220"/>
      <c r="S122" s="220"/>
      <c r="T122" s="220"/>
      <c r="U122" s="220"/>
    </row>
    <row r="123" spans="2:21">
      <c r="B123" s="226"/>
      <c r="C123" s="226"/>
      <c r="D123" s="226"/>
      <c r="E123" s="226"/>
      <c r="F123" s="225"/>
      <c r="G123" s="225"/>
      <c r="H123" s="225"/>
      <c r="I123" s="220"/>
      <c r="K123" s="220"/>
      <c r="L123" s="220"/>
      <c r="M123" s="220"/>
      <c r="N123" s="220"/>
      <c r="O123" s="220"/>
      <c r="P123" s="220"/>
      <c r="Q123" s="220"/>
      <c r="R123" s="220"/>
      <c r="S123" s="220"/>
      <c r="T123" s="220"/>
      <c r="U123" s="220"/>
    </row>
    <row r="124" spans="2:21">
      <c r="B124" s="226"/>
      <c r="C124" s="226"/>
      <c r="D124" s="226"/>
      <c r="E124" s="226"/>
      <c r="F124" s="225"/>
      <c r="G124" s="225"/>
      <c r="H124" s="225"/>
      <c r="I124" s="220"/>
      <c r="K124" s="220"/>
      <c r="L124" s="220"/>
      <c r="M124" s="220"/>
      <c r="N124" s="220"/>
      <c r="O124" s="220"/>
      <c r="P124" s="220"/>
      <c r="Q124" s="220"/>
      <c r="R124" s="220"/>
      <c r="S124" s="220"/>
      <c r="T124" s="220"/>
      <c r="U124" s="220"/>
    </row>
    <row r="125" spans="2:21">
      <c r="B125" s="226"/>
      <c r="C125" s="226"/>
      <c r="D125" s="226"/>
      <c r="E125" s="226"/>
      <c r="F125" s="225"/>
      <c r="G125" s="225"/>
      <c r="H125" s="225"/>
      <c r="I125" s="220"/>
      <c r="K125" s="220"/>
      <c r="L125" s="220"/>
      <c r="M125" s="220"/>
      <c r="N125" s="220"/>
      <c r="O125" s="220"/>
      <c r="P125" s="220"/>
      <c r="Q125" s="220"/>
      <c r="R125" s="220"/>
      <c r="S125" s="220"/>
      <c r="T125" s="220"/>
      <c r="U125" s="220"/>
    </row>
    <row r="126" spans="2:21">
      <c r="B126" s="226"/>
      <c r="C126" s="226"/>
      <c r="D126" s="226"/>
      <c r="E126" s="226"/>
      <c r="F126" s="225"/>
      <c r="G126" s="225"/>
      <c r="H126" s="225"/>
      <c r="I126" s="220"/>
      <c r="K126" s="220"/>
      <c r="L126" s="220"/>
      <c r="M126" s="220"/>
      <c r="N126" s="220"/>
      <c r="O126" s="220"/>
      <c r="P126" s="220"/>
      <c r="Q126" s="220"/>
      <c r="R126" s="220"/>
      <c r="S126" s="220"/>
      <c r="T126" s="220"/>
      <c r="U126" s="220"/>
    </row>
    <row r="127" spans="2:21">
      <c r="B127" s="226"/>
      <c r="C127" s="226"/>
      <c r="D127" s="226"/>
      <c r="E127" s="226"/>
      <c r="F127" s="225"/>
      <c r="G127" s="225"/>
      <c r="H127" s="225"/>
      <c r="I127" s="220"/>
      <c r="K127" s="220"/>
      <c r="L127" s="220"/>
      <c r="M127" s="220"/>
      <c r="N127" s="220"/>
      <c r="O127" s="220"/>
      <c r="P127" s="220"/>
      <c r="Q127" s="220"/>
      <c r="R127" s="220"/>
      <c r="S127" s="220"/>
      <c r="T127" s="220"/>
      <c r="U127" s="220"/>
    </row>
    <row r="128" spans="2:21">
      <c r="B128" s="226"/>
      <c r="C128" s="226"/>
      <c r="D128" s="226"/>
      <c r="E128" s="226"/>
      <c r="F128" s="225"/>
      <c r="G128" s="225"/>
      <c r="H128" s="225"/>
      <c r="I128" s="220"/>
      <c r="K128" s="220"/>
      <c r="L128" s="220"/>
      <c r="M128" s="220"/>
      <c r="N128" s="220"/>
      <c r="O128" s="220"/>
      <c r="P128" s="220"/>
      <c r="Q128" s="220"/>
      <c r="R128" s="220"/>
      <c r="S128" s="220"/>
      <c r="T128" s="220"/>
      <c r="U128" s="220"/>
    </row>
    <row r="129" spans="2:21">
      <c r="B129" s="226"/>
      <c r="C129" s="226"/>
      <c r="D129" s="226"/>
      <c r="E129" s="226"/>
      <c r="F129" s="225"/>
      <c r="G129" s="225"/>
      <c r="H129" s="225"/>
      <c r="I129" s="220"/>
      <c r="K129" s="220"/>
      <c r="L129" s="220"/>
      <c r="M129" s="220"/>
      <c r="N129" s="220"/>
      <c r="O129" s="220"/>
      <c r="P129" s="220"/>
      <c r="Q129" s="220"/>
      <c r="R129" s="220"/>
      <c r="S129" s="220"/>
      <c r="T129" s="220"/>
      <c r="U129" s="220"/>
    </row>
    <row r="130" spans="2:21">
      <c r="B130" s="221"/>
      <c r="C130" s="221"/>
      <c r="D130" s="221"/>
      <c r="E130" s="221"/>
      <c r="F130" s="225"/>
      <c r="G130" s="225"/>
      <c r="H130" s="225"/>
      <c r="I130" s="220"/>
      <c r="K130" s="220"/>
      <c r="L130" s="220"/>
      <c r="M130" s="220"/>
      <c r="N130" s="220"/>
      <c r="O130" s="220"/>
      <c r="P130" s="220"/>
      <c r="Q130" s="220"/>
      <c r="R130" s="220"/>
      <c r="S130" s="220"/>
      <c r="T130" s="220"/>
      <c r="U130" s="220"/>
    </row>
    <row r="131" spans="2:21">
      <c r="B131" s="221"/>
      <c r="C131" s="221"/>
      <c r="D131" s="221"/>
      <c r="E131" s="221"/>
      <c r="F131" s="225"/>
      <c r="G131" s="225"/>
      <c r="H131" s="225"/>
      <c r="I131" s="220"/>
      <c r="K131" s="220"/>
      <c r="L131" s="220"/>
      <c r="M131" s="220"/>
      <c r="N131" s="220"/>
      <c r="O131" s="220"/>
      <c r="P131" s="220"/>
      <c r="Q131" s="220"/>
      <c r="R131" s="220"/>
      <c r="S131" s="220"/>
      <c r="T131" s="220"/>
      <c r="U131" s="220"/>
    </row>
    <row r="132" spans="2:21">
      <c r="B132" s="221"/>
      <c r="C132" s="221"/>
      <c r="D132" s="221"/>
      <c r="E132" s="221"/>
      <c r="F132" s="225"/>
      <c r="G132" s="225"/>
      <c r="H132" s="225"/>
      <c r="I132" s="220"/>
      <c r="K132" s="220"/>
      <c r="L132" s="220"/>
      <c r="M132" s="220"/>
      <c r="N132" s="220"/>
      <c r="O132" s="220"/>
      <c r="P132" s="220"/>
      <c r="Q132" s="220"/>
      <c r="R132" s="220"/>
      <c r="S132" s="220"/>
      <c r="T132" s="220"/>
      <c r="U132" s="220"/>
    </row>
    <row r="133" spans="2:21">
      <c r="B133" s="221"/>
      <c r="C133" s="221"/>
      <c r="D133" s="221"/>
      <c r="E133" s="221"/>
      <c r="F133" s="225"/>
      <c r="G133" s="225"/>
      <c r="H133" s="225"/>
      <c r="I133" s="220"/>
      <c r="K133" s="220"/>
      <c r="L133" s="220"/>
      <c r="M133" s="220"/>
      <c r="N133" s="220"/>
      <c r="O133" s="220"/>
      <c r="P133" s="220"/>
      <c r="Q133" s="220"/>
      <c r="R133" s="220"/>
      <c r="S133" s="220"/>
      <c r="T133" s="220"/>
      <c r="U133" s="220"/>
    </row>
    <row r="134" spans="2:21">
      <c r="B134" s="221"/>
      <c r="C134" s="221"/>
      <c r="D134" s="221"/>
      <c r="E134" s="221"/>
      <c r="F134" s="225"/>
      <c r="G134" s="225"/>
      <c r="H134" s="225"/>
      <c r="I134" s="220"/>
      <c r="K134" s="220"/>
      <c r="L134" s="220"/>
      <c r="M134" s="220"/>
      <c r="N134" s="220"/>
      <c r="O134" s="220"/>
      <c r="P134" s="220"/>
      <c r="Q134" s="220"/>
      <c r="R134" s="220"/>
      <c r="S134" s="220"/>
      <c r="T134" s="220"/>
      <c r="U134" s="220"/>
    </row>
    <row r="135" spans="2:21">
      <c r="B135" s="221"/>
      <c r="C135" s="221"/>
      <c r="D135" s="221"/>
      <c r="E135" s="221"/>
      <c r="F135" s="225"/>
      <c r="G135" s="225"/>
      <c r="H135" s="225"/>
      <c r="I135" s="220"/>
      <c r="K135" s="220"/>
      <c r="L135" s="220"/>
      <c r="M135" s="220"/>
      <c r="N135" s="220"/>
      <c r="O135" s="220"/>
      <c r="P135" s="220"/>
      <c r="Q135" s="220"/>
      <c r="R135" s="220"/>
      <c r="S135" s="220"/>
      <c r="T135" s="220"/>
      <c r="U135" s="220"/>
    </row>
    <row r="136" spans="2:21">
      <c r="B136" s="221"/>
      <c r="C136" s="221"/>
      <c r="D136" s="221"/>
      <c r="E136" s="221"/>
      <c r="F136" s="225"/>
      <c r="G136" s="225"/>
      <c r="H136" s="225"/>
      <c r="I136" s="220"/>
      <c r="K136" s="220"/>
      <c r="L136" s="220"/>
      <c r="M136" s="220"/>
      <c r="N136" s="220"/>
      <c r="O136" s="220"/>
      <c r="P136" s="220"/>
      <c r="Q136" s="220"/>
      <c r="R136" s="220"/>
      <c r="S136" s="220"/>
      <c r="T136" s="220"/>
      <c r="U136" s="220"/>
    </row>
    <row r="137" spans="2:21">
      <c r="B137" s="221"/>
      <c r="C137" s="221"/>
      <c r="D137" s="221"/>
      <c r="E137" s="221"/>
      <c r="F137" s="225"/>
      <c r="G137" s="225"/>
      <c r="H137" s="225"/>
      <c r="I137" s="220"/>
      <c r="K137" s="220"/>
      <c r="L137" s="220"/>
      <c r="M137" s="220"/>
      <c r="N137" s="220"/>
      <c r="O137" s="220"/>
      <c r="P137" s="220"/>
      <c r="Q137" s="220"/>
      <c r="R137" s="220"/>
      <c r="S137" s="220"/>
      <c r="T137" s="220"/>
      <c r="U137" s="220"/>
    </row>
    <row r="138" spans="2:21">
      <c r="B138" s="221"/>
      <c r="C138" s="221"/>
      <c r="D138" s="221"/>
      <c r="E138" s="221"/>
      <c r="F138" s="225"/>
      <c r="G138" s="225"/>
      <c r="H138" s="225"/>
      <c r="I138" s="220"/>
      <c r="K138" s="220"/>
      <c r="L138" s="220"/>
      <c r="M138" s="220"/>
      <c r="N138" s="220"/>
      <c r="O138" s="220"/>
      <c r="P138" s="220"/>
      <c r="Q138" s="220"/>
      <c r="R138" s="220"/>
      <c r="S138" s="220"/>
      <c r="T138" s="220"/>
      <c r="U138" s="220"/>
    </row>
    <row r="139" spans="2:21">
      <c r="B139" s="221"/>
      <c r="C139" s="221"/>
      <c r="D139" s="221"/>
      <c r="E139" s="221"/>
      <c r="F139" s="225"/>
      <c r="G139" s="225"/>
      <c r="H139" s="225"/>
      <c r="I139" s="220"/>
      <c r="K139" s="220"/>
      <c r="L139" s="220"/>
      <c r="M139" s="220"/>
      <c r="N139" s="220"/>
      <c r="O139" s="220"/>
      <c r="P139" s="220"/>
      <c r="Q139" s="220"/>
      <c r="R139" s="220"/>
      <c r="S139" s="220"/>
      <c r="T139" s="220"/>
      <c r="U139" s="220"/>
    </row>
    <row r="140" spans="2:21">
      <c r="B140" s="221"/>
      <c r="C140" s="221"/>
      <c r="D140" s="221"/>
      <c r="E140" s="221"/>
      <c r="F140" s="225"/>
      <c r="G140" s="225"/>
      <c r="H140" s="225"/>
      <c r="I140" s="220"/>
      <c r="K140" s="220"/>
      <c r="L140" s="220"/>
      <c r="M140" s="220"/>
      <c r="N140" s="220"/>
      <c r="O140" s="220"/>
      <c r="P140" s="220"/>
      <c r="Q140" s="220"/>
      <c r="R140" s="220"/>
      <c r="S140" s="220"/>
      <c r="T140" s="220"/>
      <c r="U140" s="220"/>
    </row>
    <row r="141" spans="2:21">
      <c r="B141" s="221"/>
      <c r="C141" s="221"/>
      <c r="D141" s="221"/>
      <c r="E141" s="221"/>
      <c r="F141" s="225"/>
      <c r="G141" s="225"/>
      <c r="H141" s="225"/>
      <c r="I141" s="220"/>
      <c r="K141" s="220"/>
      <c r="L141" s="220"/>
      <c r="M141" s="220"/>
      <c r="N141" s="220"/>
      <c r="O141" s="220"/>
      <c r="P141" s="220"/>
      <c r="Q141" s="220"/>
      <c r="R141" s="220"/>
      <c r="S141" s="220"/>
      <c r="T141" s="220"/>
      <c r="U141" s="220"/>
    </row>
    <row r="142" spans="2:21">
      <c r="B142" s="221"/>
      <c r="C142" s="221"/>
      <c r="D142" s="221"/>
      <c r="E142" s="221"/>
      <c r="F142" s="225"/>
      <c r="G142" s="225"/>
      <c r="H142" s="225"/>
      <c r="I142" s="220"/>
      <c r="K142" s="220"/>
      <c r="L142" s="220"/>
      <c r="M142" s="220"/>
      <c r="N142" s="220"/>
      <c r="O142" s="220"/>
      <c r="P142" s="220"/>
      <c r="Q142" s="220"/>
      <c r="R142" s="220"/>
      <c r="S142" s="220"/>
      <c r="T142" s="220"/>
      <c r="U142" s="220"/>
    </row>
    <row r="143" spans="2:21">
      <c r="B143" s="221"/>
      <c r="C143" s="221"/>
      <c r="D143" s="221"/>
      <c r="E143" s="221"/>
      <c r="F143" s="225"/>
      <c r="G143" s="225"/>
      <c r="H143" s="225"/>
      <c r="I143" s="220"/>
      <c r="K143" s="220"/>
      <c r="L143" s="220"/>
      <c r="M143" s="220"/>
      <c r="N143" s="220"/>
      <c r="O143" s="220"/>
      <c r="P143" s="220"/>
      <c r="Q143" s="220"/>
      <c r="R143" s="220"/>
      <c r="S143" s="220"/>
      <c r="T143" s="220"/>
      <c r="U143" s="220"/>
    </row>
    <row r="144" spans="2:21">
      <c r="B144" s="221"/>
      <c r="C144" s="221"/>
      <c r="D144" s="221"/>
      <c r="E144" s="221"/>
      <c r="F144" s="225"/>
      <c r="G144" s="225"/>
      <c r="H144" s="225"/>
      <c r="I144" s="220"/>
      <c r="K144" s="220"/>
      <c r="L144" s="220"/>
      <c r="M144" s="220"/>
      <c r="N144" s="220"/>
      <c r="O144" s="220"/>
      <c r="P144" s="220"/>
      <c r="Q144" s="220"/>
      <c r="R144" s="220"/>
      <c r="S144" s="220"/>
      <c r="T144" s="220"/>
      <c r="U144" s="220"/>
    </row>
    <row r="145" spans="2:21">
      <c r="B145" s="221"/>
      <c r="C145" s="221"/>
      <c r="D145" s="221"/>
      <c r="E145" s="221"/>
      <c r="F145" s="225"/>
      <c r="G145" s="225"/>
      <c r="H145" s="225"/>
      <c r="I145" s="220"/>
      <c r="K145" s="220"/>
      <c r="L145" s="220"/>
      <c r="M145" s="220"/>
      <c r="N145" s="220"/>
      <c r="O145" s="220"/>
      <c r="P145" s="220"/>
      <c r="Q145" s="220"/>
      <c r="R145" s="220"/>
      <c r="S145" s="220"/>
      <c r="T145" s="220"/>
      <c r="U145" s="220"/>
    </row>
    <row r="146" spans="2:21">
      <c r="B146" s="221"/>
      <c r="C146" s="221"/>
      <c r="D146" s="221"/>
      <c r="E146" s="221"/>
      <c r="F146" s="225"/>
      <c r="G146" s="225"/>
      <c r="H146" s="225"/>
      <c r="I146" s="220"/>
      <c r="K146" s="220"/>
      <c r="L146" s="220"/>
      <c r="M146" s="220"/>
      <c r="N146" s="220"/>
      <c r="O146" s="220"/>
      <c r="P146" s="220"/>
      <c r="Q146" s="220"/>
      <c r="R146" s="220"/>
      <c r="S146" s="220"/>
      <c r="T146" s="220"/>
      <c r="U146" s="220"/>
    </row>
    <row r="147" spans="2:21">
      <c r="B147" s="221"/>
      <c r="C147" s="221"/>
      <c r="D147" s="221"/>
      <c r="E147" s="221"/>
      <c r="F147" s="225"/>
      <c r="G147" s="225"/>
      <c r="H147" s="225"/>
      <c r="I147" s="220"/>
      <c r="K147" s="220"/>
      <c r="L147" s="220"/>
      <c r="M147" s="220"/>
      <c r="N147" s="220"/>
      <c r="O147" s="220"/>
      <c r="P147" s="220"/>
      <c r="Q147" s="220"/>
      <c r="R147" s="220"/>
      <c r="S147" s="220"/>
      <c r="T147" s="220"/>
      <c r="U147" s="220"/>
    </row>
    <row r="148" spans="2:21">
      <c r="B148" s="221"/>
      <c r="C148" s="221"/>
      <c r="D148" s="221"/>
      <c r="E148" s="221"/>
      <c r="F148" s="225"/>
      <c r="G148" s="225"/>
      <c r="H148" s="225"/>
      <c r="I148" s="220"/>
      <c r="K148" s="220"/>
      <c r="L148" s="220"/>
      <c r="M148" s="220"/>
      <c r="N148" s="220"/>
      <c r="O148" s="220"/>
      <c r="P148" s="220"/>
      <c r="Q148" s="220"/>
      <c r="R148" s="220"/>
      <c r="S148" s="220"/>
      <c r="T148" s="220"/>
      <c r="U148" s="220"/>
    </row>
    <row r="149" spans="2:21">
      <c r="B149" s="221"/>
      <c r="C149" s="221"/>
      <c r="D149" s="221"/>
      <c r="E149" s="221"/>
      <c r="F149" s="225"/>
      <c r="G149" s="225"/>
      <c r="H149" s="225"/>
      <c r="I149" s="220"/>
      <c r="K149" s="220"/>
      <c r="L149" s="220"/>
      <c r="M149" s="220"/>
      <c r="N149" s="220"/>
      <c r="O149" s="220"/>
      <c r="P149" s="220"/>
      <c r="Q149" s="220"/>
      <c r="R149" s="220"/>
      <c r="S149" s="220"/>
      <c r="T149" s="220"/>
      <c r="U149" s="220"/>
    </row>
    <row r="150" spans="2:21">
      <c r="B150" s="221"/>
      <c r="C150" s="221"/>
      <c r="D150" s="221"/>
      <c r="E150" s="221"/>
      <c r="F150" s="225"/>
      <c r="G150" s="225"/>
      <c r="H150" s="225"/>
      <c r="I150" s="220"/>
      <c r="K150" s="220"/>
      <c r="L150" s="220"/>
      <c r="M150" s="220"/>
      <c r="N150" s="220"/>
      <c r="O150" s="220"/>
      <c r="P150" s="220"/>
      <c r="Q150" s="220"/>
      <c r="R150" s="220"/>
      <c r="S150" s="220"/>
      <c r="T150" s="220"/>
      <c r="U150" s="220"/>
    </row>
    <row r="151" spans="2:21">
      <c r="B151" s="221"/>
      <c r="C151" s="221"/>
      <c r="D151" s="221"/>
      <c r="E151" s="221"/>
      <c r="F151" s="225"/>
      <c r="G151" s="225"/>
      <c r="H151" s="225"/>
      <c r="I151" s="220"/>
      <c r="K151" s="220"/>
      <c r="L151" s="220"/>
      <c r="M151" s="220"/>
      <c r="N151" s="220"/>
      <c r="O151" s="220"/>
      <c r="P151" s="220"/>
      <c r="Q151" s="220"/>
      <c r="R151" s="220"/>
      <c r="S151" s="220"/>
      <c r="T151" s="220"/>
      <c r="U151" s="220"/>
    </row>
    <row r="152" spans="2:21">
      <c r="B152" s="221"/>
      <c r="C152" s="221"/>
      <c r="D152" s="221"/>
      <c r="E152" s="221"/>
      <c r="F152" s="225"/>
      <c r="G152" s="225"/>
      <c r="H152" s="225"/>
      <c r="I152" s="220"/>
      <c r="K152" s="220"/>
      <c r="L152" s="220"/>
      <c r="M152" s="220"/>
      <c r="N152" s="220"/>
      <c r="O152" s="220"/>
      <c r="P152" s="220"/>
      <c r="Q152" s="220"/>
      <c r="R152" s="220"/>
      <c r="S152" s="220"/>
      <c r="T152" s="220"/>
      <c r="U152" s="220"/>
    </row>
    <row r="153" spans="2:21">
      <c r="B153" s="221"/>
      <c r="C153" s="221"/>
      <c r="D153" s="221"/>
      <c r="E153" s="221"/>
      <c r="F153" s="225"/>
      <c r="G153" s="225"/>
      <c r="H153" s="225"/>
      <c r="I153" s="220"/>
      <c r="K153" s="220"/>
      <c r="L153" s="220"/>
      <c r="M153" s="220"/>
      <c r="N153" s="220"/>
      <c r="O153" s="220"/>
      <c r="P153" s="220"/>
      <c r="Q153" s="220"/>
      <c r="R153" s="220"/>
      <c r="S153" s="220"/>
      <c r="T153" s="220"/>
      <c r="U153" s="220"/>
    </row>
    <row r="154" spans="2:21">
      <c r="B154" s="221"/>
      <c r="C154" s="221"/>
      <c r="D154" s="221"/>
      <c r="E154" s="221"/>
      <c r="F154" s="225"/>
      <c r="G154" s="225"/>
      <c r="H154" s="225"/>
      <c r="I154" s="220"/>
      <c r="K154" s="220"/>
      <c r="L154" s="220"/>
      <c r="M154" s="220"/>
      <c r="N154" s="220"/>
      <c r="O154" s="220"/>
      <c r="P154" s="220"/>
      <c r="Q154" s="220"/>
      <c r="R154" s="220"/>
      <c r="S154" s="220"/>
      <c r="T154" s="220"/>
      <c r="U154" s="220"/>
    </row>
    <row r="155" spans="2:21">
      <c r="B155" s="221"/>
      <c r="C155" s="221"/>
      <c r="D155" s="221"/>
      <c r="E155" s="221"/>
      <c r="F155" s="225"/>
      <c r="G155" s="225"/>
      <c r="H155" s="225"/>
      <c r="I155" s="220"/>
      <c r="K155" s="220"/>
      <c r="L155" s="220"/>
      <c r="M155" s="220"/>
      <c r="N155" s="220"/>
      <c r="O155" s="220"/>
      <c r="P155" s="220"/>
      <c r="Q155" s="220"/>
      <c r="R155" s="220"/>
      <c r="S155" s="220"/>
      <c r="T155" s="220"/>
      <c r="U155" s="220"/>
    </row>
    <row r="156" spans="2:21">
      <c r="B156" s="221"/>
      <c r="C156" s="221"/>
      <c r="D156" s="221"/>
      <c r="E156" s="221"/>
      <c r="F156" s="225"/>
      <c r="G156" s="225"/>
      <c r="H156" s="225"/>
      <c r="I156" s="220"/>
      <c r="K156" s="220"/>
      <c r="L156" s="220"/>
      <c r="M156" s="220"/>
      <c r="N156" s="220"/>
      <c r="O156" s="220"/>
      <c r="P156" s="220"/>
      <c r="Q156" s="220"/>
      <c r="R156" s="220"/>
      <c r="S156" s="220"/>
      <c r="T156" s="220"/>
      <c r="U156" s="220"/>
    </row>
    <row r="157" spans="2:21">
      <c r="B157" s="221"/>
      <c r="C157" s="221"/>
      <c r="D157" s="221"/>
      <c r="E157" s="221"/>
      <c r="F157" s="225"/>
      <c r="G157" s="225"/>
      <c r="H157" s="225"/>
      <c r="I157" s="220"/>
      <c r="K157" s="220"/>
      <c r="L157" s="220"/>
      <c r="M157" s="220"/>
      <c r="N157" s="220"/>
      <c r="O157" s="220"/>
      <c r="P157" s="220"/>
      <c r="Q157" s="220"/>
      <c r="R157" s="220"/>
      <c r="S157" s="220"/>
      <c r="T157" s="220"/>
      <c r="U157" s="220"/>
    </row>
    <row r="158" spans="2:21">
      <c r="B158" s="221"/>
      <c r="C158" s="221"/>
      <c r="D158" s="221"/>
      <c r="E158" s="221"/>
      <c r="F158" s="225"/>
      <c r="G158" s="225"/>
      <c r="H158" s="225"/>
      <c r="I158" s="220"/>
      <c r="K158" s="220"/>
      <c r="L158" s="220"/>
      <c r="M158" s="220"/>
      <c r="N158" s="220"/>
      <c r="O158" s="220"/>
      <c r="P158" s="220"/>
      <c r="Q158" s="220"/>
      <c r="R158" s="220"/>
      <c r="S158" s="220"/>
      <c r="T158" s="220"/>
      <c r="U158" s="220"/>
    </row>
    <row r="159" spans="2:21">
      <c r="B159" s="221"/>
      <c r="C159" s="221"/>
      <c r="D159" s="221"/>
      <c r="E159" s="221"/>
      <c r="F159" s="225"/>
      <c r="G159" s="225"/>
      <c r="H159" s="225"/>
      <c r="I159" s="220"/>
      <c r="K159" s="220"/>
      <c r="L159" s="220"/>
      <c r="M159" s="220"/>
      <c r="N159" s="220"/>
      <c r="O159" s="220"/>
      <c r="P159" s="220"/>
      <c r="Q159" s="220"/>
      <c r="R159" s="220"/>
      <c r="S159" s="220"/>
      <c r="T159" s="220"/>
      <c r="U159" s="220"/>
    </row>
    <row r="160" spans="2:21">
      <c r="B160" s="221"/>
      <c r="C160" s="221"/>
      <c r="D160" s="221"/>
      <c r="E160" s="221"/>
      <c r="F160" s="225"/>
      <c r="G160" s="225"/>
      <c r="H160" s="225"/>
      <c r="I160" s="220"/>
      <c r="K160" s="220"/>
      <c r="L160" s="220"/>
      <c r="M160" s="220"/>
      <c r="N160" s="220"/>
      <c r="O160" s="220"/>
      <c r="P160" s="220"/>
      <c r="Q160" s="220"/>
      <c r="R160" s="220"/>
      <c r="S160" s="220"/>
      <c r="T160" s="220"/>
      <c r="U160" s="220"/>
    </row>
    <row r="161" spans="2:21">
      <c r="B161" s="221"/>
      <c r="C161" s="221"/>
      <c r="D161" s="221"/>
      <c r="E161" s="221"/>
      <c r="F161" s="225"/>
      <c r="G161" s="225"/>
      <c r="H161" s="225"/>
      <c r="I161" s="220"/>
      <c r="K161" s="220"/>
      <c r="L161" s="220"/>
      <c r="M161" s="220"/>
      <c r="N161" s="220"/>
      <c r="O161" s="220"/>
      <c r="P161" s="220"/>
      <c r="Q161" s="220"/>
      <c r="R161" s="220"/>
      <c r="S161" s="220"/>
      <c r="T161" s="220"/>
      <c r="U161" s="220"/>
    </row>
    <row r="162" spans="2:21">
      <c r="B162" s="221"/>
      <c r="C162" s="221"/>
      <c r="D162" s="221"/>
      <c r="E162" s="221"/>
      <c r="F162" s="225"/>
      <c r="G162" s="225"/>
      <c r="H162" s="225"/>
      <c r="I162" s="220"/>
      <c r="K162" s="220"/>
      <c r="L162" s="220"/>
      <c r="M162" s="220"/>
      <c r="N162" s="220"/>
      <c r="O162" s="220"/>
      <c r="P162" s="220"/>
      <c r="Q162" s="220"/>
      <c r="R162" s="220"/>
      <c r="S162" s="220"/>
      <c r="T162" s="220"/>
      <c r="U162" s="220"/>
    </row>
    <row r="163" spans="2:21">
      <c r="B163" s="221"/>
      <c r="C163" s="221"/>
      <c r="D163" s="221"/>
      <c r="E163" s="221"/>
      <c r="F163" s="225"/>
      <c r="G163" s="225"/>
      <c r="H163" s="225"/>
      <c r="I163" s="220"/>
      <c r="K163" s="220"/>
      <c r="L163" s="220"/>
      <c r="M163" s="220"/>
      <c r="N163" s="220"/>
      <c r="O163" s="220"/>
      <c r="P163" s="220"/>
      <c r="Q163" s="220"/>
      <c r="R163" s="220"/>
      <c r="S163" s="220"/>
      <c r="T163" s="220"/>
      <c r="U163" s="220"/>
    </row>
    <row r="164" spans="2:21">
      <c r="B164" s="221"/>
      <c r="C164" s="221"/>
      <c r="D164" s="221"/>
      <c r="E164" s="221"/>
      <c r="F164" s="225"/>
      <c r="G164" s="225"/>
      <c r="H164" s="225"/>
      <c r="I164" s="220"/>
      <c r="K164" s="220"/>
      <c r="L164" s="220"/>
      <c r="M164" s="220"/>
      <c r="N164" s="220"/>
      <c r="O164" s="220"/>
      <c r="P164" s="220"/>
      <c r="Q164" s="220"/>
      <c r="R164" s="220"/>
      <c r="S164" s="220"/>
      <c r="T164" s="220"/>
      <c r="U164" s="220"/>
    </row>
    <row r="165" spans="2:21">
      <c r="B165" s="221"/>
      <c r="C165" s="221"/>
      <c r="D165" s="221"/>
      <c r="E165" s="221"/>
      <c r="F165" s="225"/>
      <c r="G165" s="225"/>
      <c r="H165" s="225"/>
      <c r="I165" s="220"/>
      <c r="K165" s="220"/>
      <c r="L165" s="220"/>
      <c r="M165" s="220"/>
      <c r="N165" s="220"/>
      <c r="O165" s="220"/>
      <c r="P165" s="220"/>
      <c r="Q165" s="220"/>
      <c r="R165" s="220"/>
      <c r="S165" s="220"/>
      <c r="T165" s="220"/>
      <c r="U165" s="220"/>
    </row>
    <row r="166" spans="2:21">
      <c r="B166" s="221"/>
      <c r="C166" s="221"/>
      <c r="D166" s="221"/>
      <c r="E166" s="221"/>
      <c r="F166" s="225"/>
      <c r="G166" s="225"/>
      <c r="H166" s="225"/>
      <c r="I166" s="220"/>
      <c r="K166" s="220"/>
      <c r="L166" s="220"/>
      <c r="M166" s="220"/>
      <c r="N166" s="220"/>
      <c r="O166" s="220"/>
      <c r="P166" s="220"/>
      <c r="Q166" s="220"/>
      <c r="R166" s="220"/>
      <c r="S166" s="220"/>
      <c r="T166" s="220"/>
      <c r="U166" s="220"/>
    </row>
    <row r="167" spans="2:21">
      <c r="B167" s="221"/>
      <c r="C167" s="221"/>
      <c r="D167" s="221"/>
      <c r="E167" s="221"/>
      <c r="F167" s="225"/>
      <c r="G167" s="225"/>
      <c r="H167" s="225"/>
      <c r="I167" s="220"/>
      <c r="K167" s="220"/>
      <c r="L167" s="220"/>
      <c r="M167" s="220"/>
      <c r="N167" s="220"/>
      <c r="O167" s="220"/>
      <c r="P167" s="220"/>
      <c r="Q167" s="220"/>
      <c r="R167" s="220"/>
      <c r="S167" s="220"/>
      <c r="T167" s="220"/>
      <c r="U167" s="220"/>
    </row>
    <row r="168" spans="2:21">
      <c r="B168" s="221"/>
      <c r="C168" s="221"/>
      <c r="D168" s="221"/>
      <c r="E168" s="221"/>
      <c r="F168" s="225"/>
      <c r="G168" s="225"/>
      <c r="H168" s="225"/>
      <c r="I168" s="220"/>
      <c r="K168" s="220"/>
      <c r="L168" s="220"/>
      <c r="M168" s="220"/>
      <c r="N168" s="220"/>
      <c r="O168" s="220"/>
      <c r="P168" s="220"/>
      <c r="Q168" s="220"/>
      <c r="R168" s="220"/>
      <c r="S168" s="220"/>
      <c r="T168" s="220"/>
      <c r="U168" s="220"/>
    </row>
    <row r="169" spans="2:21">
      <c r="B169" s="221"/>
      <c r="C169" s="221"/>
      <c r="D169" s="221"/>
      <c r="E169" s="221"/>
      <c r="F169" s="225"/>
      <c r="G169" s="225"/>
      <c r="H169" s="225"/>
      <c r="I169" s="220"/>
      <c r="K169" s="220"/>
      <c r="L169" s="220"/>
      <c r="M169" s="220"/>
      <c r="N169" s="220"/>
      <c r="O169" s="220"/>
      <c r="P169" s="220"/>
      <c r="Q169" s="220"/>
      <c r="R169" s="220"/>
      <c r="S169" s="220"/>
      <c r="T169" s="220"/>
      <c r="U169" s="220"/>
    </row>
    <row r="170" spans="2:21">
      <c r="B170" s="221"/>
      <c r="C170" s="221"/>
      <c r="D170" s="221"/>
      <c r="E170" s="221"/>
      <c r="F170" s="225"/>
      <c r="G170" s="225"/>
      <c r="H170" s="225"/>
      <c r="I170" s="220"/>
      <c r="K170" s="220"/>
      <c r="L170" s="220"/>
      <c r="M170" s="220"/>
      <c r="N170" s="220"/>
      <c r="O170" s="220"/>
      <c r="P170" s="220"/>
      <c r="Q170" s="220"/>
      <c r="R170" s="220"/>
      <c r="S170" s="220"/>
      <c r="T170" s="220"/>
      <c r="U170" s="220"/>
    </row>
    <row r="171" spans="2:21">
      <c r="B171" s="221"/>
      <c r="C171" s="221"/>
      <c r="D171" s="221"/>
      <c r="E171" s="221"/>
      <c r="F171" s="225"/>
      <c r="G171" s="225"/>
      <c r="H171" s="225"/>
      <c r="I171" s="220"/>
      <c r="K171" s="220"/>
      <c r="L171" s="220"/>
      <c r="M171" s="220"/>
      <c r="N171" s="220"/>
      <c r="O171" s="220"/>
      <c r="P171" s="220"/>
      <c r="Q171" s="220"/>
      <c r="R171" s="220"/>
      <c r="S171" s="220"/>
      <c r="T171" s="220"/>
      <c r="U171" s="220"/>
    </row>
    <row r="172" spans="2:21">
      <c r="B172" s="221"/>
      <c r="C172" s="221"/>
      <c r="D172" s="221"/>
      <c r="E172" s="221"/>
      <c r="F172" s="225"/>
      <c r="G172" s="225"/>
      <c r="H172" s="225"/>
      <c r="I172" s="220"/>
      <c r="K172" s="220"/>
      <c r="L172" s="220"/>
      <c r="M172" s="220"/>
      <c r="N172" s="220"/>
      <c r="O172" s="220"/>
      <c r="P172" s="220"/>
      <c r="Q172" s="220"/>
      <c r="R172" s="220"/>
      <c r="S172" s="220"/>
      <c r="T172" s="220"/>
      <c r="U172" s="220"/>
    </row>
    <row r="173" spans="2:21">
      <c r="B173" s="221"/>
      <c r="C173" s="221"/>
      <c r="D173" s="221"/>
      <c r="E173" s="221"/>
      <c r="F173" s="225"/>
      <c r="G173" s="225"/>
      <c r="H173" s="225"/>
      <c r="I173" s="220"/>
      <c r="K173" s="220"/>
      <c r="L173" s="220"/>
      <c r="M173" s="220"/>
      <c r="N173" s="220"/>
      <c r="O173" s="220"/>
      <c r="P173" s="220"/>
      <c r="Q173" s="220"/>
      <c r="R173" s="220"/>
      <c r="S173" s="220"/>
      <c r="T173" s="220"/>
      <c r="U173" s="220"/>
    </row>
    <row r="174" spans="2:21">
      <c r="B174" s="221"/>
      <c r="C174" s="221"/>
      <c r="D174" s="221"/>
      <c r="E174" s="221"/>
      <c r="F174" s="225"/>
      <c r="G174" s="225"/>
      <c r="H174" s="225"/>
      <c r="I174" s="220"/>
      <c r="K174" s="220"/>
      <c r="L174" s="220"/>
      <c r="M174" s="220"/>
      <c r="N174" s="220"/>
      <c r="O174" s="220"/>
      <c r="P174" s="220"/>
      <c r="Q174" s="220"/>
      <c r="R174" s="220"/>
      <c r="S174" s="220"/>
      <c r="T174" s="220"/>
      <c r="U174" s="220"/>
    </row>
    <row r="175" spans="2:21">
      <c r="B175" s="221"/>
      <c r="C175" s="221"/>
      <c r="D175" s="221"/>
      <c r="E175" s="221"/>
      <c r="F175" s="225"/>
      <c r="G175" s="225"/>
      <c r="H175" s="225"/>
      <c r="I175" s="220"/>
      <c r="K175" s="220"/>
      <c r="L175" s="220"/>
      <c r="M175" s="220"/>
      <c r="N175" s="220"/>
      <c r="O175" s="220"/>
      <c r="P175" s="220"/>
      <c r="Q175" s="220"/>
      <c r="R175" s="220"/>
      <c r="S175" s="220"/>
      <c r="T175" s="220"/>
      <c r="U175" s="220"/>
    </row>
    <row r="176" spans="2:21">
      <c r="B176" s="221"/>
      <c r="C176" s="221"/>
      <c r="D176" s="221"/>
      <c r="E176" s="221"/>
      <c r="F176" s="225"/>
      <c r="G176" s="225"/>
      <c r="H176" s="225"/>
      <c r="I176" s="220"/>
      <c r="K176" s="220"/>
      <c r="L176" s="220"/>
      <c r="M176" s="220"/>
      <c r="N176" s="220"/>
      <c r="O176" s="220"/>
      <c r="P176" s="220"/>
      <c r="Q176" s="220"/>
      <c r="R176" s="220"/>
      <c r="S176" s="220"/>
      <c r="T176" s="220"/>
      <c r="U176" s="220"/>
    </row>
    <row r="177" spans="2:21">
      <c r="B177" s="221"/>
      <c r="C177" s="221"/>
      <c r="D177" s="221"/>
      <c r="E177" s="221"/>
      <c r="F177" s="225"/>
      <c r="G177" s="225"/>
      <c r="H177" s="225"/>
      <c r="I177" s="220"/>
      <c r="K177" s="220"/>
      <c r="L177" s="220"/>
      <c r="M177" s="220"/>
      <c r="N177" s="220"/>
      <c r="O177" s="220"/>
      <c r="P177" s="220"/>
      <c r="Q177" s="220"/>
      <c r="R177" s="220"/>
      <c r="S177" s="220"/>
      <c r="T177" s="220"/>
      <c r="U177" s="220"/>
    </row>
    <row r="178" spans="2:21">
      <c r="B178" s="221"/>
      <c r="C178" s="221"/>
      <c r="D178" s="221"/>
      <c r="E178" s="221"/>
      <c r="F178" s="225"/>
      <c r="G178" s="225"/>
      <c r="H178" s="225"/>
      <c r="I178" s="220"/>
      <c r="K178" s="220"/>
      <c r="L178" s="220"/>
      <c r="M178" s="220"/>
      <c r="N178" s="220"/>
      <c r="O178" s="220"/>
      <c r="P178" s="220"/>
      <c r="Q178" s="220"/>
      <c r="R178" s="220"/>
      <c r="S178" s="220"/>
      <c r="T178" s="220"/>
      <c r="U178" s="220"/>
    </row>
    <row r="179" spans="2:21">
      <c r="B179" s="221"/>
      <c r="C179" s="221"/>
      <c r="D179" s="221"/>
      <c r="E179" s="221"/>
      <c r="F179" s="225"/>
      <c r="G179" s="225"/>
      <c r="H179" s="225"/>
      <c r="I179" s="220"/>
      <c r="K179" s="220"/>
      <c r="L179" s="220"/>
      <c r="M179" s="220"/>
      <c r="N179" s="220"/>
      <c r="O179" s="220"/>
      <c r="P179" s="220"/>
      <c r="Q179" s="220"/>
      <c r="R179" s="220"/>
      <c r="S179" s="220"/>
      <c r="T179" s="220"/>
      <c r="U179" s="220"/>
    </row>
    <row r="180" spans="2:21">
      <c r="B180" s="221"/>
      <c r="C180" s="221"/>
      <c r="D180" s="221"/>
      <c r="E180" s="221"/>
      <c r="F180" s="225"/>
      <c r="G180" s="225"/>
      <c r="H180" s="225"/>
      <c r="I180" s="220"/>
      <c r="K180" s="220"/>
      <c r="L180" s="220"/>
      <c r="M180" s="220"/>
      <c r="N180" s="220"/>
      <c r="O180" s="220"/>
      <c r="P180" s="220"/>
      <c r="Q180" s="220"/>
      <c r="R180" s="220"/>
      <c r="S180" s="220"/>
      <c r="T180" s="220"/>
      <c r="U180" s="220"/>
    </row>
    <row r="181" spans="2:21">
      <c r="B181" s="221"/>
      <c r="C181" s="221"/>
      <c r="D181" s="221"/>
      <c r="E181" s="221"/>
      <c r="F181" s="225"/>
      <c r="G181" s="225"/>
      <c r="H181" s="225"/>
      <c r="I181" s="220"/>
      <c r="K181" s="220"/>
      <c r="L181" s="220"/>
      <c r="M181" s="220"/>
      <c r="N181" s="220"/>
      <c r="O181" s="220"/>
      <c r="P181" s="220"/>
      <c r="Q181" s="220"/>
      <c r="R181" s="220"/>
      <c r="S181" s="220"/>
      <c r="T181" s="220"/>
      <c r="U181" s="220"/>
    </row>
    <row r="182" spans="2:21">
      <c r="B182" s="221"/>
      <c r="C182" s="221"/>
      <c r="D182" s="221"/>
      <c r="E182" s="221"/>
      <c r="F182" s="225"/>
      <c r="G182" s="225"/>
      <c r="H182" s="225"/>
      <c r="I182" s="220"/>
      <c r="K182" s="220"/>
      <c r="L182" s="220"/>
      <c r="M182" s="220"/>
      <c r="N182" s="220"/>
      <c r="O182" s="220"/>
      <c r="P182" s="220"/>
      <c r="Q182" s="220"/>
      <c r="R182" s="220"/>
      <c r="S182" s="220"/>
      <c r="T182" s="220"/>
      <c r="U182" s="220"/>
    </row>
    <row r="183" spans="2:21">
      <c r="B183" s="221"/>
      <c r="C183" s="221"/>
      <c r="D183" s="221"/>
      <c r="E183" s="221"/>
      <c r="F183" s="225"/>
      <c r="G183" s="225"/>
      <c r="H183" s="225"/>
      <c r="I183" s="220"/>
      <c r="K183" s="220"/>
      <c r="L183" s="220"/>
      <c r="M183" s="220"/>
      <c r="N183" s="220"/>
      <c r="O183" s="220"/>
      <c r="P183" s="220"/>
      <c r="Q183" s="220"/>
      <c r="R183" s="220"/>
      <c r="S183" s="220"/>
      <c r="T183" s="220"/>
      <c r="U183" s="220"/>
    </row>
    <row r="184" spans="2:21">
      <c r="B184" s="221"/>
      <c r="C184" s="221"/>
      <c r="D184" s="221"/>
      <c r="E184" s="221"/>
      <c r="F184" s="225"/>
      <c r="G184" s="225"/>
      <c r="H184" s="225"/>
      <c r="I184" s="220"/>
      <c r="K184" s="220"/>
      <c r="L184" s="220"/>
      <c r="M184" s="220"/>
      <c r="N184" s="220"/>
      <c r="O184" s="220"/>
      <c r="P184" s="220"/>
      <c r="Q184" s="220"/>
      <c r="R184" s="220"/>
      <c r="S184" s="220"/>
      <c r="T184" s="220"/>
      <c r="U184" s="220"/>
    </row>
    <row r="185" spans="2:21">
      <c r="B185" s="221"/>
      <c r="C185" s="221"/>
      <c r="D185" s="221"/>
      <c r="E185" s="221"/>
      <c r="F185" s="225"/>
      <c r="G185" s="225"/>
      <c r="H185" s="225"/>
      <c r="I185" s="220"/>
      <c r="K185" s="220"/>
      <c r="L185" s="220"/>
      <c r="M185" s="220"/>
      <c r="N185" s="220"/>
      <c r="O185" s="220"/>
      <c r="P185" s="220"/>
      <c r="Q185" s="220"/>
      <c r="R185" s="220"/>
      <c r="S185" s="220"/>
      <c r="T185" s="220"/>
      <c r="U185" s="220"/>
    </row>
    <row r="186" spans="2:21">
      <c r="B186" s="221"/>
      <c r="C186" s="221"/>
      <c r="D186" s="221"/>
      <c r="E186" s="221"/>
      <c r="F186" s="225"/>
      <c r="G186" s="225"/>
      <c r="H186" s="225"/>
      <c r="I186" s="220"/>
      <c r="K186" s="220"/>
      <c r="L186" s="220"/>
      <c r="M186" s="220"/>
      <c r="N186" s="220"/>
      <c r="O186" s="220"/>
      <c r="P186" s="220"/>
      <c r="Q186" s="220"/>
      <c r="R186" s="220"/>
      <c r="S186" s="220"/>
      <c r="T186" s="220"/>
      <c r="U186" s="220"/>
    </row>
    <row r="187" spans="2:21">
      <c r="B187" s="221"/>
      <c r="C187" s="221"/>
      <c r="D187" s="221"/>
      <c r="E187" s="221"/>
      <c r="F187" s="225"/>
      <c r="G187" s="225"/>
      <c r="H187" s="225"/>
      <c r="I187" s="220"/>
      <c r="K187" s="220"/>
      <c r="L187" s="220"/>
      <c r="M187" s="220"/>
      <c r="N187" s="220"/>
      <c r="O187" s="220"/>
      <c r="P187" s="220"/>
      <c r="Q187" s="220"/>
      <c r="R187" s="220"/>
      <c r="S187" s="220"/>
      <c r="T187" s="220"/>
      <c r="U187" s="220"/>
    </row>
    <row r="188" spans="2:21">
      <c r="B188" s="221"/>
      <c r="C188" s="221"/>
      <c r="D188" s="221"/>
      <c r="E188" s="221"/>
      <c r="F188" s="225"/>
      <c r="G188" s="225"/>
      <c r="H188" s="225"/>
      <c r="I188" s="220"/>
      <c r="K188" s="220"/>
      <c r="L188" s="220"/>
      <c r="M188" s="220"/>
      <c r="N188" s="220"/>
      <c r="O188" s="220"/>
      <c r="P188" s="220"/>
      <c r="Q188" s="220"/>
      <c r="R188" s="220"/>
      <c r="S188" s="220"/>
      <c r="T188" s="220"/>
      <c r="U188" s="220"/>
    </row>
    <row r="189" spans="2:21">
      <c r="B189" s="221"/>
      <c r="C189" s="221"/>
      <c r="D189" s="221"/>
      <c r="E189" s="221"/>
      <c r="F189" s="225"/>
      <c r="G189" s="225"/>
      <c r="H189" s="225"/>
      <c r="I189" s="220"/>
      <c r="K189" s="220"/>
      <c r="L189" s="220"/>
      <c r="M189" s="220"/>
      <c r="N189" s="220"/>
      <c r="O189" s="220"/>
      <c r="P189" s="220"/>
      <c r="Q189" s="220"/>
      <c r="R189" s="220"/>
      <c r="S189" s="220"/>
      <c r="T189" s="220"/>
      <c r="U189" s="220"/>
    </row>
    <row r="190" spans="2:21">
      <c r="B190" s="221"/>
      <c r="C190" s="221"/>
      <c r="D190" s="221"/>
      <c r="E190" s="221"/>
      <c r="F190" s="225"/>
      <c r="G190" s="225"/>
      <c r="H190" s="225"/>
      <c r="I190" s="220"/>
      <c r="K190" s="220"/>
      <c r="L190" s="220"/>
      <c r="M190" s="220"/>
      <c r="N190" s="220"/>
      <c r="O190" s="220"/>
      <c r="P190" s="220"/>
      <c r="Q190" s="220"/>
      <c r="R190" s="220"/>
      <c r="S190" s="220"/>
      <c r="T190" s="220"/>
      <c r="U190" s="220"/>
    </row>
    <row r="191" spans="2:21">
      <c r="B191" s="221"/>
      <c r="C191" s="221"/>
      <c r="D191" s="221"/>
      <c r="E191" s="221"/>
      <c r="F191" s="225"/>
      <c r="G191" s="225"/>
      <c r="H191" s="225"/>
      <c r="I191" s="220"/>
      <c r="K191" s="220"/>
      <c r="L191" s="220"/>
      <c r="M191" s="220"/>
      <c r="N191" s="220"/>
      <c r="O191" s="220"/>
      <c r="P191" s="220"/>
      <c r="Q191" s="220"/>
      <c r="R191" s="220"/>
      <c r="S191" s="220"/>
      <c r="T191" s="220"/>
      <c r="U191" s="220"/>
    </row>
    <row r="192" spans="2:21">
      <c r="B192" s="221"/>
      <c r="C192" s="221"/>
      <c r="D192" s="221"/>
      <c r="E192" s="221"/>
      <c r="F192" s="225"/>
      <c r="G192" s="225"/>
      <c r="H192" s="225"/>
      <c r="I192" s="220"/>
      <c r="K192" s="220"/>
      <c r="L192" s="220"/>
      <c r="M192" s="220"/>
      <c r="N192" s="220"/>
      <c r="O192" s="220"/>
      <c r="P192" s="220"/>
      <c r="Q192" s="220"/>
      <c r="R192" s="220"/>
      <c r="S192" s="220"/>
      <c r="T192" s="220"/>
      <c r="U192" s="220"/>
    </row>
    <row r="193" spans="2:21">
      <c r="B193" s="221"/>
      <c r="C193" s="221"/>
      <c r="D193" s="221"/>
      <c r="E193" s="221"/>
      <c r="F193" s="225"/>
      <c r="G193" s="225"/>
      <c r="H193" s="225"/>
      <c r="I193" s="220"/>
      <c r="K193" s="220"/>
      <c r="L193" s="220"/>
      <c r="M193" s="220"/>
      <c r="N193" s="220"/>
      <c r="O193" s="220"/>
      <c r="P193" s="220"/>
      <c r="Q193" s="220"/>
      <c r="R193" s="220"/>
      <c r="S193" s="220"/>
      <c r="T193" s="220"/>
      <c r="U193" s="220"/>
    </row>
    <row r="194" spans="2:21">
      <c r="B194" s="221"/>
      <c r="C194" s="221"/>
      <c r="D194" s="221"/>
      <c r="E194" s="221"/>
      <c r="F194" s="225"/>
      <c r="G194" s="225"/>
      <c r="H194" s="225"/>
      <c r="I194" s="220"/>
      <c r="K194" s="220"/>
      <c r="L194" s="220"/>
      <c r="M194" s="220"/>
      <c r="N194" s="220"/>
      <c r="O194" s="220"/>
      <c r="P194" s="220"/>
      <c r="Q194" s="220"/>
      <c r="R194" s="220"/>
      <c r="S194" s="220"/>
      <c r="T194" s="220"/>
      <c r="U194" s="220"/>
    </row>
    <row r="195" spans="2:21">
      <c r="B195" s="221"/>
      <c r="C195" s="221"/>
      <c r="D195" s="221"/>
      <c r="E195" s="221"/>
      <c r="F195" s="225"/>
      <c r="G195" s="225"/>
      <c r="H195" s="225"/>
      <c r="I195" s="220"/>
      <c r="K195" s="220"/>
      <c r="L195" s="220"/>
      <c r="M195" s="220"/>
      <c r="N195" s="220"/>
      <c r="O195" s="220"/>
      <c r="P195" s="220"/>
      <c r="Q195" s="220"/>
      <c r="R195" s="220"/>
      <c r="S195" s="220"/>
      <c r="T195" s="220"/>
      <c r="U195" s="220"/>
    </row>
    <row r="196" spans="2:21">
      <c r="B196" s="221"/>
      <c r="C196" s="221"/>
      <c r="D196" s="221"/>
      <c r="E196" s="221"/>
      <c r="F196" s="225"/>
      <c r="G196" s="225"/>
      <c r="H196" s="225"/>
      <c r="I196" s="220"/>
      <c r="K196" s="220"/>
      <c r="L196" s="220"/>
      <c r="M196" s="220"/>
      <c r="N196" s="220"/>
      <c r="O196" s="220"/>
      <c r="P196" s="220"/>
      <c r="Q196" s="220"/>
      <c r="R196" s="220"/>
      <c r="S196" s="220"/>
      <c r="T196" s="220"/>
      <c r="U196" s="220"/>
    </row>
    <row r="197" spans="2:21">
      <c r="B197" s="221"/>
      <c r="C197" s="221"/>
      <c r="D197" s="221"/>
      <c r="E197" s="221"/>
      <c r="F197" s="225"/>
      <c r="G197" s="225"/>
      <c r="H197" s="225"/>
      <c r="I197" s="220"/>
      <c r="K197" s="220"/>
      <c r="L197" s="220"/>
      <c r="M197" s="220"/>
      <c r="N197" s="220"/>
      <c r="O197" s="220"/>
      <c r="P197" s="220"/>
      <c r="Q197" s="220"/>
      <c r="R197" s="220"/>
      <c r="S197" s="220"/>
      <c r="T197" s="220"/>
      <c r="U197" s="220"/>
    </row>
    <row r="198" spans="2:21">
      <c r="B198" s="221"/>
      <c r="C198" s="221"/>
      <c r="D198" s="221"/>
      <c r="E198" s="221"/>
      <c r="F198" s="225"/>
      <c r="G198" s="225"/>
      <c r="H198" s="225"/>
      <c r="I198" s="220"/>
      <c r="K198" s="220"/>
      <c r="L198" s="220"/>
      <c r="M198" s="220"/>
      <c r="N198" s="220"/>
      <c r="O198" s="220"/>
      <c r="P198" s="220"/>
      <c r="Q198" s="220"/>
      <c r="R198" s="220"/>
      <c r="S198" s="220"/>
      <c r="T198" s="220"/>
      <c r="U198" s="220"/>
    </row>
    <row r="199" spans="2:21">
      <c r="B199" s="221"/>
      <c r="C199" s="221"/>
      <c r="D199" s="221"/>
      <c r="E199" s="221"/>
      <c r="F199" s="225"/>
      <c r="G199" s="225"/>
      <c r="H199" s="225"/>
      <c r="I199" s="220"/>
      <c r="K199" s="220"/>
      <c r="L199" s="220"/>
      <c r="M199" s="220"/>
      <c r="N199" s="220"/>
      <c r="O199" s="220"/>
      <c r="P199" s="220"/>
      <c r="Q199" s="220"/>
      <c r="R199" s="220"/>
      <c r="S199" s="220"/>
      <c r="T199" s="220"/>
      <c r="U199" s="220"/>
    </row>
    <row r="200" spans="2:21">
      <c r="B200" s="221"/>
      <c r="C200" s="221"/>
      <c r="D200" s="221"/>
      <c r="E200" s="221"/>
      <c r="F200" s="225"/>
      <c r="G200" s="225"/>
      <c r="H200" s="225"/>
      <c r="I200" s="220"/>
      <c r="K200" s="220"/>
      <c r="L200" s="220"/>
      <c r="M200" s="220"/>
      <c r="N200" s="220"/>
      <c r="O200" s="220"/>
      <c r="P200" s="220"/>
      <c r="Q200" s="220"/>
      <c r="R200" s="220"/>
      <c r="S200" s="220"/>
      <c r="T200" s="220"/>
      <c r="U200" s="220"/>
    </row>
    <row r="201" spans="2:21">
      <c r="B201" s="221"/>
      <c r="C201" s="221"/>
      <c r="D201" s="221"/>
      <c r="E201" s="221"/>
      <c r="F201" s="225"/>
      <c r="G201" s="225"/>
      <c r="H201" s="225"/>
      <c r="I201" s="220"/>
      <c r="K201" s="220"/>
      <c r="L201" s="220"/>
      <c r="M201" s="220"/>
      <c r="N201" s="220"/>
      <c r="O201" s="220"/>
      <c r="P201" s="220"/>
      <c r="Q201" s="220"/>
      <c r="R201" s="220"/>
      <c r="S201" s="220"/>
      <c r="T201" s="220"/>
      <c r="U201" s="220"/>
    </row>
    <row r="202" spans="2:21">
      <c r="B202" s="221"/>
      <c r="C202" s="221"/>
      <c r="D202" s="221"/>
      <c r="E202" s="221"/>
      <c r="F202" s="225"/>
      <c r="G202" s="225"/>
      <c r="H202" s="225"/>
      <c r="I202" s="220"/>
      <c r="K202" s="220"/>
      <c r="L202" s="220"/>
      <c r="M202" s="220"/>
      <c r="N202" s="220"/>
      <c r="O202" s="220"/>
      <c r="P202" s="220"/>
      <c r="Q202" s="220"/>
      <c r="R202" s="220"/>
      <c r="S202" s="220"/>
      <c r="T202" s="220"/>
      <c r="U202" s="220"/>
    </row>
    <row r="203" spans="2:21">
      <c r="B203" s="221"/>
      <c r="C203" s="221"/>
      <c r="D203" s="221"/>
      <c r="E203" s="221"/>
      <c r="F203" s="225"/>
      <c r="G203" s="225"/>
      <c r="H203" s="225"/>
      <c r="I203" s="220"/>
      <c r="K203" s="220"/>
      <c r="L203" s="220"/>
      <c r="M203" s="220"/>
      <c r="N203" s="220"/>
      <c r="O203" s="220"/>
      <c r="P203" s="220"/>
      <c r="Q203" s="220"/>
      <c r="R203" s="220"/>
      <c r="S203" s="220"/>
      <c r="T203" s="220"/>
      <c r="U203" s="220"/>
    </row>
    <row r="204" spans="2:21">
      <c r="B204" s="221"/>
      <c r="C204" s="221"/>
      <c r="D204" s="221"/>
      <c r="E204" s="221"/>
      <c r="F204" s="225"/>
      <c r="G204" s="225"/>
      <c r="H204" s="225"/>
      <c r="I204" s="220"/>
      <c r="K204" s="220"/>
      <c r="L204" s="220"/>
      <c r="M204" s="220"/>
      <c r="N204" s="220"/>
      <c r="O204" s="220"/>
      <c r="P204" s="220"/>
      <c r="Q204" s="220"/>
      <c r="R204" s="220"/>
      <c r="S204" s="220"/>
      <c r="T204" s="220"/>
      <c r="U204" s="220"/>
    </row>
    <row r="205" spans="2:21">
      <c r="B205" s="221"/>
      <c r="C205" s="221"/>
      <c r="D205" s="221"/>
      <c r="E205" s="221"/>
      <c r="F205" s="225"/>
      <c r="G205" s="225"/>
      <c r="H205" s="225"/>
      <c r="I205" s="220"/>
      <c r="K205" s="220"/>
      <c r="L205" s="220"/>
      <c r="M205" s="220"/>
      <c r="N205" s="220"/>
      <c r="O205" s="220"/>
      <c r="P205" s="220"/>
      <c r="Q205" s="220"/>
      <c r="R205" s="220"/>
      <c r="S205" s="220"/>
      <c r="T205" s="220"/>
      <c r="U205" s="220"/>
    </row>
    <row r="206" spans="2:21">
      <c r="B206" s="221"/>
      <c r="C206" s="221"/>
      <c r="D206" s="221"/>
      <c r="E206" s="221"/>
      <c r="F206" s="225"/>
      <c r="G206" s="225"/>
      <c r="H206" s="225"/>
      <c r="I206" s="220"/>
      <c r="K206" s="220"/>
      <c r="L206" s="220"/>
      <c r="M206" s="220"/>
      <c r="N206" s="220"/>
      <c r="O206" s="220"/>
      <c r="P206" s="220"/>
      <c r="Q206" s="220"/>
      <c r="R206" s="220"/>
      <c r="S206" s="220"/>
      <c r="T206" s="220"/>
      <c r="U206" s="220"/>
    </row>
    <row r="207" spans="2:21">
      <c r="B207" s="221"/>
      <c r="C207" s="221"/>
      <c r="D207" s="221"/>
      <c r="E207" s="221"/>
      <c r="F207" s="225"/>
      <c r="G207" s="225"/>
      <c r="H207" s="225"/>
      <c r="I207" s="220"/>
      <c r="K207" s="220"/>
      <c r="L207" s="220"/>
      <c r="M207" s="220"/>
      <c r="N207" s="220"/>
      <c r="O207" s="220"/>
      <c r="P207" s="220"/>
      <c r="Q207" s="220"/>
      <c r="R207" s="220"/>
      <c r="S207" s="220"/>
      <c r="T207" s="220"/>
      <c r="U207" s="220"/>
    </row>
    <row r="208" spans="2:21">
      <c r="B208" s="221"/>
      <c r="C208" s="221"/>
      <c r="D208" s="221"/>
      <c r="E208" s="221"/>
      <c r="F208" s="225"/>
      <c r="G208" s="225"/>
      <c r="H208" s="225"/>
      <c r="I208" s="220"/>
      <c r="K208" s="220"/>
      <c r="L208" s="220"/>
      <c r="M208" s="220"/>
      <c r="N208" s="220"/>
      <c r="O208" s="220"/>
      <c r="P208" s="220"/>
      <c r="Q208" s="220"/>
      <c r="R208" s="220"/>
      <c r="S208" s="220"/>
      <c r="T208" s="220"/>
      <c r="U208" s="220"/>
    </row>
    <row r="209" spans="2:21">
      <c r="B209" s="221"/>
      <c r="C209" s="221"/>
      <c r="D209" s="221"/>
      <c r="E209" s="221"/>
      <c r="F209" s="225"/>
      <c r="G209" s="225"/>
      <c r="H209" s="225"/>
      <c r="I209" s="220"/>
      <c r="K209" s="220"/>
      <c r="L209" s="220"/>
      <c r="M209" s="220"/>
      <c r="N209" s="220"/>
      <c r="O209" s="220"/>
      <c r="P209" s="220"/>
      <c r="Q209" s="220"/>
      <c r="R209" s="220"/>
      <c r="S209" s="220"/>
      <c r="T209" s="220"/>
      <c r="U209" s="220"/>
    </row>
    <row r="210" spans="2:21">
      <c r="B210" s="221"/>
      <c r="C210" s="221"/>
      <c r="D210" s="221"/>
      <c r="E210" s="221"/>
      <c r="F210" s="225"/>
      <c r="G210" s="225"/>
      <c r="H210" s="225"/>
      <c r="I210" s="220"/>
      <c r="K210" s="220"/>
      <c r="L210" s="220"/>
      <c r="M210" s="220"/>
      <c r="N210" s="220"/>
      <c r="O210" s="220"/>
      <c r="P210" s="220"/>
      <c r="Q210" s="220"/>
      <c r="R210" s="220"/>
      <c r="S210" s="220"/>
      <c r="T210" s="220"/>
      <c r="U210" s="220"/>
    </row>
    <row r="211" spans="2:21">
      <c r="B211" s="221"/>
      <c r="C211" s="221"/>
      <c r="D211" s="221"/>
      <c r="E211" s="221"/>
      <c r="F211" s="225"/>
      <c r="G211" s="225"/>
      <c r="H211" s="225"/>
      <c r="I211" s="220"/>
      <c r="K211" s="220"/>
      <c r="L211" s="220"/>
      <c r="M211" s="220"/>
      <c r="N211" s="220"/>
      <c r="O211" s="220"/>
      <c r="P211" s="220"/>
      <c r="Q211" s="220"/>
      <c r="R211" s="220"/>
      <c r="S211" s="220"/>
      <c r="T211" s="220"/>
      <c r="U211" s="220"/>
    </row>
    <row r="212" spans="2:21">
      <c r="B212" s="221"/>
      <c r="C212" s="221"/>
      <c r="D212" s="221"/>
      <c r="E212" s="221"/>
      <c r="F212" s="225"/>
      <c r="G212" s="225"/>
      <c r="H212" s="225"/>
      <c r="I212" s="220"/>
      <c r="K212" s="220"/>
      <c r="L212" s="220"/>
      <c r="M212" s="220"/>
      <c r="N212" s="220"/>
      <c r="O212" s="220"/>
      <c r="P212" s="220"/>
      <c r="Q212" s="220"/>
      <c r="R212" s="220"/>
      <c r="S212" s="220"/>
      <c r="T212" s="220"/>
      <c r="U212" s="220"/>
    </row>
    <row r="213" spans="2:21">
      <c r="B213" s="221"/>
      <c r="C213" s="221"/>
      <c r="D213" s="221"/>
      <c r="E213" s="221"/>
      <c r="F213" s="225"/>
      <c r="G213" s="225"/>
      <c r="H213" s="225"/>
      <c r="I213" s="220"/>
      <c r="K213" s="220"/>
      <c r="L213" s="220"/>
      <c r="M213" s="220"/>
      <c r="N213" s="220"/>
      <c r="O213" s="220"/>
      <c r="P213" s="220"/>
      <c r="Q213" s="220"/>
      <c r="R213" s="220"/>
      <c r="S213" s="220"/>
      <c r="T213" s="220"/>
      <c r="U213" s="220"/>
    </row>
    <row r="214" spans="2:21">
      <c r="B214" s="221"/>
      <c r="C214" s="221"/>
      <c r="D214" s="221"/>
      <c r="E214" s="221"/>
      <c r="F214" s="225"/>
      <c r="G214" s="225"/>
      <c r="H214" s="225"/>
      <c r="I214" s="220"/>
      <c r="K214" s="220"/>
      <c r="L214" s="220"/>
      <c r="M214" s="220"/>
      <c r="N214" s="220"/>
      <c r="O214" s="220"/>
      <c r="P214" s="220"/>
      <c r="Q214" s="220"/>
      <c r="R214" s="220"/>
      <c r="S214" s="220"/>
      <c r="T214" s="220"/>
      <c r="U214" s="220"/>
    </row>
    <row r="215" spans="2:21">
      <c r="B215" s="221"/>
      <c r="C215" s="221"/>
      <c r="D215" s="221"/>
      <c r="E215" s="221"/>
      <c r="F215" s="225"/>
      <c r="G215" s="225"/>
      <c r="H215" s="225"/>
      <c r="I215" s="220"/>
      <c r="K215" s="220"/>
      <c r="L215" s="220"/>
      <c r="M215" s="220"/>
      <c r="N215" s="220"/>
      <c r="O215" s="220"/>
      <c r="P215" s="220"/>
      <c r="Q215" s="220"/>
      <c r="R215" s="220"/>
      <c r="S215" s="220"/>
      <c r="T215" s="220"/>
      <c r="U215" s="220"/>
    </row>
    <row r="216" spans="2:21">
      <c r="B216" s="221"/>
      <c r="C216" s="221"/>
      <c r="D216" s="221"/>
      <c r="E216" s="221"/>
      <c r="F216" s="225"/>
      <c r="G216" s="225"/>
      <c r="H216" s="225"/>
      <c r="I216" s="220"/>
      <c r="K216" s="220"/>
      <c r="L216" s="220"/>
      <c r="M216" s="220"/>
      <c r="N216" s="220"/>
      <c r="O216" s="220"/>
      <c r="P216" s="220"/>
      <c r="Q216" s="220"/>
      <c r="R216" s="220"/>
      <c r="S216" s="220"/>
      <c r="T216" s="220"/>
      <c r="U216" s="220"/>
    </row>
    <row r="217" spans="2:21">
      <c r="B217" s="221"/>
      <c r="C217" s="221"/>
      <c r="D217" s="221"/>
      <c r="E217" s="221"/>
      <c r="F217" s="225"/>
      <c r="G217" s="225"/>
      <c r="H217" s="225"/>
      <c r="I217" s="220"/>
      <c r="K217" s="220"/>
      <c r="L217" s="220"/>
      <c r="M217" s="220"/>
      <c r="N217" s="220"/>
      <c r="O217" s="220"/>
      <c r="P217" s="220"/>
      <c r="Q217" s="220"/>
      <c r="R217" s="220"/>
      <c r="S217" s="220"/>
      <c r="T217" s="220"/>
      <c r="U217" s="220"/>
    </row>
    <row r="218" spans="2:21">
      <c r="B218" s="221"/>
      <c r="C218" s="221"/>
      <c r="D218" s="221"/>
      <c r="E218" s="221"/>
      <c r="F218" s="225"/>
      <c r="G218" s="225"/>
      <c r="H218" s="225"/>
      <c r="I218" s="220"/>
      <c r="K218" s="220"/>
      <c r="L218" s="220"/>
      <c r="M218" s="220"/>
      <c r="N218" s="220"/>
      <c r="O218" s="220"/>
      <c r="P218" s="220"/>
      <c r="Q218" s="220"/>
      <c r="R218" s="220"/>
      <c r="S218" s="220"/>
      <c r="T218" s="220"/>
      <c r="U218" s="220"/>
    </row>
    <row r="219" spans="2:21">
      <c r="B219" s="221"/>
      <c r="C219" s="221"/>
      <c r="D219" s="221"/>
      <c r="E219" s="221"/>
      <c r="F219" s="225"/>
      <c r="G219" s="225"/>
      <c r="H219" s="225"/>
      <c r="I219" s="220"/>
      <c r="K219" s="220"/>
      <c r="L219" s="220"/>
      <c r="M219" s="220"/>
      <c r="N219" s="220"/>
      <c r="O219" s="220"/>
      <c r="P219" s="220"/>
      <c r="Q219" s="220"/>
      <c r="R219" s="220"/>
      <c r="S219" s="220"/>
      <c r="T219" s="220"/>
      <c r="U219" s="220"/>
    </row>
    <row r="220" spans="2:21">
      <c r="B220" s="221"/>
      <c r="C220" s="221"/>
      <c r="D220" s="221"/>
      <c r="E220" s="221"/>
      <c r="F220" s="225"/>
      <c r="G220" s="225"/>
      <c r="H220" s="225"/>
      <c r="I220" s="220"/>
      <c r="K220" s="220"/>
      <c r="L220" s="220"/>
      <c r="M220" s="220"/>
      <c r="N220" s="220"/>
      <c r="O220" s="220"/>
      <c r="P220" s="220"/>
      <c r="Q220" s="220"/>
      <c r="R220" s="220"/>
      <c r="S220" s="220"/>
      <c r="T220" s="220"/>
      <c r="U220" s="220"/>
    </row>
    <row r="221" spans="2:21">
      <c r="B221" s="221"/>
      <c r="C221" s="221"/>
      <c r="D221" s="221"/>
      <c r="E221" s="221"/>
      <c r="F221" s="225"/>
      <c r="G221" s="225"/>
      <c r="H221" s="225"/>
      <c r="I221" s="220"/>
      <c r="K221" s="220"/>
      <c r="L221" s="220"/>
      <c r="M221" s="220"/>
      <c r="N221" s="220"/>
      <c r="O221" s="220"/>
      <c r="P221" s="220"/>
      <c r="Q221" s="220"/>
      <c r="R221" s="220"/>
      <c r="S221" s="220"/>
      <c r="T221" s="220"/>
      <c r="U221" s="220"/>
    </row>
    <row r="222" spans="2:21">
      <c r="B222" s="221"/>
      <c r="C222" s="221"/>
      <c r="D222" s="221"/>
      <c r="E222" s="221"/>
      <c r="F222" s="225"/>
      <c r="G222" s="225"/>
      <c r="H222" s="225"/>
      <c r="I222" s="220"/>
      <c r="K222" s="220"/>
      <c r="L222" s="220"/>
      <c r="M222" s="220"/>
      <c r="N222" s="220"/>
      <c r="O222" s="220"/>
      <c r="P222" s="220"/>
      <c r="Q222" s="220"/>
      <c r="R222" s="220"/>
      <c r="S222" s="220"/>
      <c r="T222" s="220"/>
      <c r="U222" s="220"/>
    </row>
    <row r="223" spans="2:21">
      <c r="B223" s="221"/>
      <c r="C223" s="221"/>
      <c r="D223" s="221"/>
      <c r="E223" s="221"/>
      <c r="F223" s="225"/>
      <c r="G223" s="225"/>
      <c r="H223" s="225"/>
      <c r="I223" s="220"/>
      <c r="K223" s="220"/>
      <c r="L223" s="220"/>
      <c r="M223" s="220"/>
      <c r="N223" s="220"/>
      <c r="O223" s="220"/>
      <c r="P223" s="220"/>
      <c r="Q223" s="220"/>
      <c r="R223" s="220"/>
      <c r="S223" s="220"/>
      <c r="T223" s="220"/>
      <c r="U223" s="220"/>
    </row>
    <row r="224" spans="2:21">
      <c r="B224" s="221"/>
      <c r="C224" s="221"/>
      <c r="D224" s="221"/>
      <c r="E224" s="221"/>
      <c r="F224" s="225"/>
      <c r="G224" s="225"/>
      <c r="H224" s="225"/>
      <c r="I224" s="220"/>
      <c r="K224" s="220"/>
      <c r="L224" s="220"/>
      <c r="M224" s="220"/>
      <c r="N224" s="220"/>
      <c r="O224" s="220"/>
      <c r="P224" s="220"/>
      <c r="Q224" s="220"/>
      <c r="R224" s="220"/>
      <c r="S224" s="220"/>
      <c r="T224" s="220"/>
      <c r="U224" s="220"/>
    </row>
    <row r="225" spans="2:21">
      <c r="B225" s="221"/>
      <c r="C225" s="221"/>
      <c r="D225" s="221"/>
      <c r="E225" s="221"/>
      <c r="F225" s="225"/>
      <c r="G225" s="225"/>
      <c r="H225" s="225"/>
      <c r="I225" s="220"/>
      <c r="K225" s="220"/>
      <c r="L225" s="220"/>
      <c r="M225" s="220"/>
      <c r="N225" s="220"/>
      <c r="O225" s="220"/>
      <c r="P225" s="220"/>
      <c r="Q225" s="220"/>
      <c r="R225" s="220"/>
      <c r="S225" s="220"/>
      <c r="T225" s="220"/>
      <c r="U225" s="220"/>
    </row>
    <row r="226" spans="2:21">
      <c r="B226" s="221"/>
      <c r="C226" s="221"/>
      <c r="D226" s="221"/>
      <c r="E226" s="221"/>
      <c r="F226" s="225"/>
      <c r="G226" s="225"/>
      <c r="H226" s="225"/>
      <c r="I226" s="220"/>
      <c r="K226" s="220"/>
      <c r="L226" s="220"/>
      <c r="M226" s="220"/>
      <c r="N226" s="220"/>
      <c r="O226" s="220"/>
      <c r="P226" s="220"/>
      <c r="Q226" s="220"/>
      <c r="R226" s="220"/>
      <c r="S226" s="220"/>
      <c r="T226" s="220"/>
      <c r="U226" s="220"/>
    </row>
    <row r="227" spans="2:21">
      <c r="B227" s="221"/>
      <c r="C227" s="221"/>
      <c r="D227" s="221"/>
      <c r="E227" s="221"/>
      <c r="F227" s="225"/>
      <c r="G227" s="225"/>
      <c r="H227" s="225"/>
      <c r="I227" s="220"/>
      <c r="K227" s="220"/>
      <c r="L227" s="220"/>
      <c r="M227" s="220"/>
      <c r="N227" s="220"/>
      <c r="O227" s="220"/>
      <c r="P227" s="220"/>
      <c r="Q227" s="220"/>
      <c r="R227" s="220"/>
      <c r="S227" s="220"/>
      <c r="T227" s="220"/>
      <c r="U227" s="220"/>
    </row>
    <row r="228" spans="2:21">
      <c r="B228" s="221"/>
      <c r="C228" s="221"/>
      <c r="D228" s="221"/>
      <c r="E228" s="221"/>
      <c r="F228" s="225"/>
      <c r="G228" s="225"/>
      <c r="H228" s="225"/>
      <c r="I228" s="220"/>
      <c r="K228" s="220"/>
      <c r="L228" s="220"/>
      <c r="M228" s="220"/>
      <c r="N228" s="220"/>
      <c r="O228" s="220"/>
      <c r="P228" s="220"/>
      <c r="Q228" s="220"/>
      <c r="R228" s="220"/>
      <c r="S228" s="220"/>
      <c r="T228" s="220"/>
      <c r="U228" s="220"/>
    </row>
    <row r="229" spans="2:21">
      <c r="B229" s="221"/>
      <c r="C229" s="221"/>
      <c r="D229" s="221"/>
      <c r="E229" s="221"/>
      <c r="F229" s="225"/>
      <c r="G229" s="225"/>
      <c r="H229" s="225"/>
      <c r="I229" s="220"/>
      <c r="K229" s="220"/>
      <c r="L229" s="220"/>
      <c r="M229" s="220"/>
      <c r="N229" s="220"/>
      <c r="O229" s="220"/>
      <c r="P229" s="220"/>
      <c r="Q229" s="220"/>
      <c r="R229" s="220"/>
      <c r="S229" s="220"/>
      <c r="T229" s="220"/>
      <c r="U229" s="220"/>
    </row>
    <row r="230" spans="2:21">
      <c r="B230" s="221"/>
      <c r="C230" s="221"/>
      <c r="D230" s="221"/>
      <c r="E230" s="221"/>
      <c r="F230" s="225"/>
      <c r="G230" s="225"/>
      <c r="H230" s="225"/>
      <c r="I230" s="220"/>
      <c r="K230" s="220"/>
      <c r="L230" s="220"/>
      <c r="M230" s="220"/>
      <c r="N230" s="220"/>
      <c r="O230" s="220"/>
      <c r="P230" s="220"/>
      <c r="Q230" s="220"/>
      <c r="R230" s="220"/>
      <c r="S230" s="220"/>
      <c r="T230" s="220"/>
      <c r="U230" s="220"/>
    </row>
    <row r="231" spans="2:21">
      <c r="B231" s="221"/>
      <c r="C231" s="221"/>
      <c r="D231" s="221"/>
      <c r="E231" s="221"/>
      <c r="F231" s="225"/>
      <c r="G231" s="225"/>
      <c r="H231" s="225"/>
      <c r="I231" s="220"/>
      <c r="K231" s="220"/>
      <c r="L231" s="220"/>
      <c r="M231" s="220"/>
      <c r="N231" s="220"/>
      <c r="O231" s="220"/>
      <c r="P231" s="220"/>
      <c r="Q231" s="220"/>
      <c r="R231" s="220"/>
      <c r="S231" s="220"/>
      <c r="T231" s="220"/>
      <c r="U231" s="220"/>
    </row>
    <row r="232" spans="2:21">
      <c r="B232" s="221"/>
      <c r="C232" s="221"/>
      <c r="D232" s="221"/>
      <c r="E232" s="221"/>
      <c r="F232" s="225"/>
      <c r="G232" s="225"/>
      <c r="H232" s="225"/>
      <c r="I232" s="220"/>
      <c r="K232" s="220"/>
      <c r="L232" s="220"/>
      <c r="M232" s="220"/>
      <c r="N232" s="220"/>
      <c r="O232" s="220"/>
      <c r="P232" s="220"/>
      <c r="Q232" s="220"/>
      <c r="R232" s="220"/>
      <c r="S232" s="220"/>
      <c r="T232" s="220"/>
      <c r="U232" s="220"/>
    </row>
    <row r="233" spans="2:21">
      <c r="B233" s="221"/>
      <c r="C233" s="221"/>
      <c r="D233" s="221"/>
      <c r="E233" s="221"/>
      <c r="F233" s="225"/>
      <c r="G233" s="225"/>
      <c r="H233" s="225"/>
      <c r="I233" s="220"/>
      <c r="K233" s="220"/>
      <c r="L233" s="220"/>
      <c r="M233" s="220"/>
      <c r="N233" s="220"/>
      <c r="O233" s="220"/>
      <c r="P233" s="220"/>
      <c r="Q233" s="220"/>
      <c r="R233" s="220"/>
      <c r="S233" s="220"/>
      <c r="T233" s="220"/>
      <c r="U233" s="220"/>
    </row>
    <row r="234" spans="2:21">
      <c r="B234" s="221"/>
      <c r="C234" s="221"/>
      <c r="D234" s="221"/>
      <c r="E234" s="221"/>
      <c r="F234" s="225"/>
      <c r="G234" s="225"/>
      <c r="H234" s="225"/>
      <c r="I234" s="220"/>
      <c r="K234" s="220"/>
      <c r="L234" s="220"/>
      <c r="M234" s="220"/>
      <c r="N234" s="220"/>
      <c r="O234" s="220"/>
      <c r="P234" s="220"/>
      <c r="Q234" s="220"/>
      <c r="R234" s="220"/>
      <c r="S234" s="220"/>
      <c r="T234" s="220"/>
      <c r="U234" s="220"/>
    </row>
    <row r="235" spans="2:21">
      <c r="B235" s="221"/>
      <c r="C235" s="221"/>
      <c r="D235" s="221"/>
      <c r="E235" s="221"/>
      <c r="F235" s="225"/>
      <c r="G235" s="225"/>
      <c r="H235" s="225"/>
      <c r="I235" s="220"/>
      <c r="K235" s="220"/>
      <c r="L235" s="220"/>
      <c r="M235" s="220"/>
      <c r="N235" s="220"/>
      <c r="O235" s="220"/>
      <c r="P235" s="220"/>
      <c r="Q235" s="220"/>
      <c r="R235" s="220"/>
      <c r="S235" s="220"/>
      <c r="T235" s="220"/>
      <c r="U235" s="220"/>
    </row>
    <row r="236" spans="2:21">
      <c r="B236" s="220"/>
      <c r="C236" s="220"/>
      <c r="D236" s="220"/>
      <c r="E236" s="220"/>
      <c r="F236" s="220"/>
      <c r="G236" s="220"/>
      <c r="H236" s="220"/>
      <c r="I236" s="220"/>
      <c r="K236" s="220"/>
      <c r="L236" s="220"/>
      <c r="M236" s="220"/>
      <c r="N236" s="220"/>
      <c r="O236" s="220"/>
      <c r="P236" s="220"/>
      <c r="Q236" s="220"/>
      <c r="R236" s="220"/>
      <c r="S236" s="220"/>
      <c r="T236" s="220"/>
      <c r="U236" s="220"/>
    </row>
    <row r="237" spans="2:21">
      <c r="B237" s="220"/>
      <c r="C237" s="220"/>
      <c r="D237" s="220"/>
      <c r="E237" s="220"/>
      <c r="F237" s="220"/>
      <c r="G237" s="220"/>
      <c r="H237" s="220"/>
      <c r="I237" s="220"/>
      <c r="K237" s="220"/>
      <c r="L237" s="220"/>
      <c r="M237" s="220"/>
      <c r="N237" s="220"/>
      <c r="O237" s="220"/>
      <c r="P237" s="220"/>
      <c r="Q237" s="220"/>
      <c r="R237" s="220"/>
      <c r="S237" s="220"/>
      <c r="T237" s="220"/>
      <c r="U237" s="220"/>
    </row>
    <row r="238" spans="2:21">
      <c r="B238" s="220"/>
      <c r="C238" s="220"/>
      <c r="D238" s="220"/>
      <c r="E238" s="220"/>
      <c r="F238" s="220"/>
      <c r="G238" s="220"/>
      <c r="H238" s="220"/>
      <c r="I238" s="220"/>
      <c r="K238" s="220"/>
      <c r="L238" s="220"/>
      <c r="M238" s="220"/>
      <c r="N238" s="220"/>
      <c r="O238" s="220"/>
      <c r="P238" s="220"/>
      <c r="Q238" s="220"/>
      <c r="R238" s="220"/>
      <c r="S238" s="220"/>
      <c r="T238" s="220"/>
      <c r="U238" s="220"/>
    </row>
    <row r="239" spans="2:21">
      <c r="B239" s="220"/>
      <c r="C239" s="220"/>
      <c r="D239" s="220"/>
      <c r="E239" s="220"/>
      <c r="F239" s="220"/>
      <c r="G239" s="220"/>
      <c r="H239" s="220"/>
      <c r="I239" s="220"/>
      <c r="K239" s="220"/>
      <c r="L239" s="220"/>
      <c r="M239" s="220"/>
      <c r="N239" s="220"/>
      <c r="O239" s="220"/>
      <c r="P239" s="220"/>
      <c r="Q239" s="220"/>
      <c r="R239" s="220"/>
      <c r="S239" s="220"/>
      <c r="T239" s="220"/>
      <c r="U239" s="220"/>
    </row>
    <row r="240" spans="2:21">
      <c r="B240" s="220"/>
      <c r="C240" s="220"/>
      <c r="D240" s="220"/>
      <c r="E240" s="220"/>
      <c r="F240" s="220"/>
      <c r="G240" s="220"/>
      <c r="H240" s="220"/>
      <c r="I240" s="220"/>
      <c r="K240" s="220"/>
      <c r="L240" s="220"/>
      <c r="M240" s="220"/>
      <c r="N240" s="220"/>
      <c r="O240" s="220"/>
      <c r="P240" s="220"/>
      <c r="Q240" s="220"/>
      <c r="R240" s="220"/>
      <c r="S240" s="220"/>
      <c r="T240" s="220"/>
      <c r="U240" s="220"/>
    </row>
    <row r="241" spans="2:21">
      <c r="B241" s="220"/>
      <c r="C241" s="220"/>
      <c r="D241" s="220"/>
      <c r="E241" s="220"/>
      <c r="F241" s="220"/>
      <c r="G241" s="220"/>
      <c r="H241" s="220"/>
      <c r="I241" s="220"/>
      <c r="K241" s="220"/>
      <c r="L241" s="220"/>
      <c r="M241" s="220"/>
      <c r="N241" s="220"/>
      <c r="O241" s="220"/>
      <c r="P241" s="220"/>
      <c r="Q241" s="220"/>
      <c r="R241" s="220"/>
      <c r="S241" s="220"/>
      <c r="T241" s="220"/>
      <c r="U241" s="220"/>
    </row>
    <row r="242" spans="2:21">
      <c r="B242" s="220"/>
      <c r="C242" s="220"/>
      <c r="D242" s="220"/>
      <c r="E242" s="220"/>
      <c r="F242" s="220"/>
      <c r="G242" s="220"/>
      <c r="H242" s="220"/>
      <c r="I242" s="220"/>
      <c r="K242" s="220"/>
      <c r="L242" s="220"/>
      <c r="M242" s="220"/>
      <c r="N242" s="220"/>
      <c r="O242" s="220"/>
      <c r="P242" s="220"/>
      <c r="Q242" s="220"/>
      <c r="R242" s="220"/>
      <c r="S242" s="220"/>
      <c r="T242" s="220"/>
      <c r="U242" s="220"/>
    </row>
    <row r="243" spans="2:21">
      <c r="B243" s="220"/>
      <c r="C243" s="220"/>
      <c r="D243" s="220"/>
      <c r="E243" s="220"/>
      <c r="F243" s="220"/>
      <c r="G243" s="220"/>
      <c r="H243" s="220"/>
      <c r="I243" s="220"/>
      <c r="K243" s="220"/>
      <c r="L243" s="220"/>
      <c r="M243" s="220"/>
      <c r="N243" s="220"/>
      <c r="O243" s="220"/>
      <c r="P243" s="220"/>
      <c r="Q243" s="220"/>
      <c r="R243" s="220"/>
      <c r="S243" s="220"/>
      <c r="T243" s="220"/>
      <c r="U243" s="220"/>
    </row>
    <row r="244" spans="2:21">
      <c r="B244" s="220"/>
      <c r="C244" s="220"/>
      <c r="D244" s="220"/>
      <c r="E244" s="220"/>
      <c r="F244" s="220"/>
      <c r="G244" s="220"/>
      <c r="H244" s="220"/>
      <c r="I244" s="220"/>
      <c r="K244" s="220"/>
      <c r="L244" s="220"/>
      <c r="M244" s="220"/>
      <c r="N244" s="220"/>
      <c r="O244" s="220"/>
      <c r="P244" s="220"/>
      <c r="Q244" s="220"/>
      <c r="R244" s="220"/>
      <c r="S244" s="220"/>
      <c r="T244" s="220"/>
      <c r="U244" s="220"/>
    </row>
    <row r="245" spans="2:21">
      <c r="B245" s="220"/>
      <c r="C245" s="220"/>
      <c r="D245" s="220"/>
      <c r="E245" s="220"/>
      <c r="F245" s="220"/>
      <c r="G245" s="220"/>
      <c r="H245" s="220"/>
      <c r="I245" s="220"/>
      <c r="K245" s="220"/>
      <c r="L245" s="220"/>
      <c r="M245" s="220"/>
      <c r="N245" s="220"/>
      <c r="O245" s="220"/>
      <c r="P245" s="220"/>
      <c r="Q245" s="220"/>
      <c r="R245" s="220"/>
      <c r="S245" s="220"/>
      <c r="T245" s="220"/>
      <c r="U245" s="220"/>
    </row>
    <row r="246" spans="2:21">
      <c r="B246" s="220"/>
      <c r="C246" s="220"/>
      <c r="D246" s="220"/>
      <c r="E246" s="220"/>
      <c r="F246" s="220"/>
      <c r="G246" s="220"/>
      <c r="H246" s="220"/>
      <c r="I246" s="220"/>
      <c r="K246" s="220"/>
      <c r="L246" s="220"/>
      <c r="M246" s="220"/>
      <c r="N246" s="220"/>
      <c r="O246" s="220"/>
      <c r="P246" s="220"/>
      <c r="Q246" s="220"/>
      <c r="R246" s="220"/>
      <c r="S246" s="220"/>
      <c r="T246" s="220"/>
      <c r="U246" s="220"/>
    </row>
    <row r="247" spans="2:21">
      <c r="B247" s="220"/>
      <c r="C247" s="220"/>
      <c r="D247" s="220"/>
      <c r="E247" s="220"/>
      <c r="F247" s="220"/>
      <c r="G247" s="220"/>
      <c r="H247" s="220"/>
      <c r="I247" s="220"/>
      <c r="K247" s="220"/>
      <c r="L247" s="220"/>
      <c r="M247" s="220"/>
      <c r="N247" s="220"/>
      <c r="O247" s="220"/>
      <c r="P247" s="220"/>
      <c r="Q247" s="220"/>
      <c r="R247" s="220"/>
      <c r="S247" s="220"/>
      <c r="T247" s="220"/>
      <c r="U247" s="220"/>
    </row>
    <row r="248" spans="2:21">
      <c r="B248" s="220"/>
      <c r="C248" s="220"/>
      <c r="D248" s="220"/>
      <c r="E248" s="220"/>
      <c r="F248" s="220"/>
      <c r="G248" s="220"/>
      <c r="H248" s="220"/>
      <c r="I248" s="220"/>
      <c r="K248" s="220"/>
      <c r="L248" s="220"/>
      <c r="M248" s="220"/>
      <c r="N248" s="220"/>
      <c r="O248" s="220"/>
      <c r="P248" s="220"/>
      <c r="Q248" s="220"/>
      <c r="R248" s="220"/>
      <c r="S248" s="220"/>
      <c r="T248" s="220"/>
      <c r="U248" s="220"/>
    </row>
    <row r="249" spans="2:21">
      <c r="B249" s="220"/>
      <c r="C249" s="220"/>
      <c r="D249" s="220"/>
      <c r="E249" s="220"/>
      <c r="F249" s="220"/>
      <c r="G249" s="220"/>
      <c r="H249" s="220"/>
      <c r="I249" s="220"/>
      <c r="K249" s="220"/>
      <c r="L249" s="220"/>
      <c r="M249" s="220"/>
      <c r="N249" s="220"/>
      <c r="O249" s="220"/>
      <c r="P249" s="220"/>
      <c r="Q249" s="220"/>
      <c r="R249" s="220"/>
      <c r="S249" s="220"/>
      <c r="T249" s="220"/>
      <c r="U249" s="220"/>
    </row>
    <row r="250" spans="2:21">
      <c r="B250" s="220"/>
      <c r="C250" s="220"/>
      <c r="D250" s="220"/>
      <c r="E250" s="220"/>
      <c r="F250" s="220"/>
      <c r="G250" s="220"/>
      <c r="H250" s="220"/>
      <c r="I250" s="220"/>
      <c r="K250" s="220"/>
      <c r="L250" s="220"/>
      <c r="M250" s="220"/>
      <c r="N250" s="220"/>
      <c r="O250" s="220"/>
      <c r="P250" s="220"/>
      <c r="Q250" s="220"/>
      <c r="R250" s="220"/>
      <c r="S250" s="220"/>
      <c r="T250" s="220"/>
      <c r="U250" s="220"/>
    </row>
    <row r="251" spans="2:21">
      <c r="B251" s="220"/>
      <c r="C251" s="220"/>
      <c r="D251" s="220"/>
      <c r="E251" s="220"/>
      <c r="F251" s="220"/>
      <c r="G251" s="220"/>
      <c r="H251" s="220"/>
      <c r="I251" s="220"/>
      <c r="K251" s="220"/>
      <c r="L251" s="220"/>
      <c r="M251" s="220"/>
      <c r="N251" s="220"/>
      <c r="O251" s="220"/>
      <c r="P251" s="220"/>
      <c r="Q251" s="220"/>
      <c r="R251" s="220"/>
      <c r="S251" s="220"/>
      <c r="T251" s="220"/>
      <c r="U251" s="220"/>
    </row>
    <row r="252" spans="2:21">
      <c r="B252" s="220"/>
      <c r="C252" s="220"/>
      <c r="D252" s="220"/>
      <c r="E252" s="220"/>
      <c r="F252" s="220"/>
      <c r="G252" s="220"/>
      <c r="H252" s="220"/>
      <c r="I252" s="220"/>
      <c r="K252" s="220"/>
      <c r="L252" s="220"/>
      <c r="M252" s="220"/>
      <c r="N252" s="220"/>
      <c r="O252" s="220"/>
      <c r="P252" s="220"/>
      <c r="Q252" s="220"/>
      <c r="R252" s="220"/>
      <c r="S252" s="220"/>
      <c r="T252" s="220"/>
      <c r="U252" s="220"/>
    </row>
    <row r="253" spans="2:21">
      <c r="B253" s="220"/>
      <c r="C253" s="220"/>
      <c r="D253" s="220"/>
      <c r="E253" s="220"/>
      <c r="F253" s="220"/>
      <c r="G253" s="220"/>
      <c r="H253" s="220"/>
      <c r="I253" s="220"/>
      <c r="K253" s="220"/>
      <c r="L253" s="220"/>
      <c r="M253" s="220"/>
      <c r="N253" s="220"/>
      <c r="O253" s="220"/>
      <c r="P253" s="220"/>
      <c r="Q253" s="220"/>
      <c r="R253" s="220"/>
      <c r="S253" s="220"/>
      <c r="T253" s="220"/>
      <c r="U253" s="220"/>
    </row>
    <row r="254" spans="2:21">
      <c r="B254" s="220"/>
      <c r="C254" s="220"/>
      <c r="D254" s="220"/>
      <c r="E254" s="220"/>
      <c r="F254" s="220"/>
      <c r="G254" s="220"/>
      <c r="H254" s="220"/>
      <c r="I254" s="220"/>
      <c r="K254" s="220"/>
      <c r="L254" s="220"/>
      <c r="M254" s="220"/>
      <c r="N254" s="220"/>
      <c r="O254" s="220"/>
      <c r="P254" s="220"/>
      <c r="Q254" s="220"/>
      <c r="R254" s="220"/>
      <c r="S254" s="220"/>
      <c r="T254" s="220"/>
      <c r="U254" s="220"/>
    </row>
    <row r="255" spans="2:21">
      <c r="B255" s="220"/>
      <c r="C255" s="220"/>
      <c r="D255" s="220"/>
      <c r="E255" s="220"/>
      <c r="F255" s="220"/>
      <c r="G255" s="220"/>
      <c r="H255" s="220"/>
      <c r="I255" s="220"/>
      <c r="K255" s="220"/>
      <c r="L255" s="220"/>
      <c r="M255" s="220"/>
      <c r="N255" s="220"/>
      <c r="O255" s="220"/>
      <c r="P255" s="220"/>
      <c r="Q255" s="220"/>
      <c r="R255" s="220"/>
      <c r="S255" s="220"/>
      <c r="T255" s="220"/>
      <c r="U255" s="220"/>
    </row>
    <row r="256" spans="2:21">
      <c r="B256" s="220"/>
      <c r="C256" s="220"/>
      <c r="D256" s="220"/>
      <c r="E256" s="220"/>
      <c r="F256" s="220"/>
      <c r="G256" s="220"/>
      <c r="H256" s="220"/>
      <c r="I256" s="220"/>
      <c r="K256" s="220"/>
      <c r="L256" s="220"/>
      <c r="M256" s="220"/>
      <c r="N256" s="220"/>
      <c r="O256" s="220"/>
      <c r="P256" s="220"/>
      <c r="Q256" s="220"/>
      <c r="R256" s="220"/>
      <c r="S256" s="220"/>
      <c r="T256" s="220"/>
      <c r="U256" s="220"/>
    </row>
    <row r="257" spans="2:21">
      <c r="B257" s="220"/>
      <c r="C257" s="220"/>
      <c r="D257" s="220"/>
      <c r="E257" s="220"/>
      <c r="F257" s="220"/>
      <c r="G257" s="220"/>
      <c r="H257" s="220"/>
      <c r="I257" s="220"/>
      <c r="K257" s="220"/>
      <c r="L257" s="220"/>
      <c r="M257" s="220"/>
      <c r="N257" s="220"/>
      <c r="O257" s="220"/>
      <c r="P257" s="220"/>
      <c r="Q257" s="220"/>
      <c r="R257" s="220"/>
      <c r="S257" s="220"/>
      <c r="T257" s="220"/>
      <c r="U257" s="220"/>
    </row>
    <row r="258" spans="2:21">
      <c r="B258" s="220"/>
      <c r="C258" s="220"/>
      <c r="D258" s="220"/>
      <c r="E258" s="220"/>
      <c r="F258" s="220"/>
      <c r="G258" s="220"/>
      <c r="H258" s="220"/>
      <c r="I258" s="220"/>
      <c r="K258" s="220"/>
      <c r="L258" s="220"/>
      <c r="M258" s="220"/>
      <c r="N258" s="220"/>
      <c r="O258" s="220"/>
      <c r="P258" s="220"/>
      <c r="Q258" s="220"/>
      <c r="R258" s="220"/>
      <c r="S258" s="220"/>
      <c r="T258" s="220"/>
      <c r="U258" s="220"/>
    </row>
    <row r="259" spans="2:21">
      <c r="B259" s="220"/>
      <c r="C259" s="220"/>
      <c r="D259" s="220"/>
      <c r="E259" s="220"/>
      <c r="F259" s="220"/>
      <c r="G259" s="220"/>
      <c r="H259" s="220"/>
      <c r="I259" s="220"/>
      <c r="K259" s="220"/>
      <c r="L259" s="220"/>
      <c r="M259" s="220"/>
      <c r="N259" s="220"/>
      <c r="O259" s="220"/>
      <c r="P259" s="220"/>
      <c r="Q259" s="220"/>
      <c r="R259" s="220"/>
      <c r="S259" s="220"/>
      <c r="T259" s="220"/>
      <c r="U259" s="220"/>
    </row>
    <row r="260" spans="2:21">
      <c r="B260" s="220"/>
      <c r="C260" s="220"/>
      <c r="D260" s="220"/>
      <c r="E260" s="220"/>
      <c r="F260" s="220"/>
      <c r="G260" s="220"/>
      <c r="H260" s="220"/>
      <c r="I260" s="220"/>
      <c r="K260" s="220"/>
      <c r="L260" s="220"/>
      <c r="M260" s="220"/>
      <c r="N260" s="220"/>
      <c r="O260" s="220"/>
      <c r="P260" s="220"/>
      <c r="Q260" s="220"/>
      <c r="R260" s="220"/>
      <c r="S260" s="220"/>
      <c r="T260" s="220"/>
      <c r="U260" s="220"/>
    </row>
    <row r="261" spans="2:21">
      <c r="B261" s="220"/>
      <c r="C261" s="220"/>
      <c r="D261" s="220"/>
      <c r="E261" s="220"/>
      <c r="F261" s="220"/>
      <c r="G261" s="220"/>
      <c r="H261" s="220"/>
      <c r="I261" s="220"/>
      <c r="K261" s="220"/>
      <c r="L261" s="220"/>
      <c r="M261" s="220"/>
      <c r="N261" s="220"/>
      <c r="O261" s="220"/>
      <c r="P261" s="220"/>
      <c r="Q261" s="220"/>
      <c r="R261" s="220"/>
      <c r="S261" s="220"/>
      <c r="T261" s="220"/>
      <c r="U261" s="220"/>
    </row>
    <row r="262" spans="2:21">
      <c r="B262" s="220"/>
      <c r="C262" s="220"/>
      <c r="D262" s="220"/>
      <c r="E262" s="220"/>
      <c r="F262" s="220"/>
      <c r="G262" s="220"/>
      <c r="H262" s="220"/>
      <c r="I262" s="220"/>
      <c r="K262" s="220"/>
      <c r="L262" s="220"/>
      <c r="M262" s="220"/>
      <c r="N262" s="220"/>
      <c r="O262" s="220"/>
      <c r="P262" s="220"/>
      <c r="Q262" s="220"/>
      <c r="R262" s="220"/>
      <c r="S262" s="220"/>
      <c r="T262" s="220"/>
      <c r="U262" s="220"/>
    </row>
    <row r="263" spans="2:21">
      <c r="B263" s="220"/>
      <c r="C263" s="220"/>
      <c r="D263" s="220"/>
      <c r="E263" s="220"/>
      <c r="F263" s="220"/>
      <c r="G263" s="220"/>
      <c r="H263" s="220"/>
      <c r="I263" s="220"/>
      <c r="K263" s="220"/>
      <c r="L263" s="220"/>
      <c r="M263" s="220"/>
      <c r="N263" s="220"/>
      <c r="O263" s="220"/>
      <c r="P263" s="220"/>
      <c r="Q263" s="220"/>
      <c r="R263" s="220"/>
      <c r="S263" s="220"/>
      <c r="T263" s="220"/>
      <c r="U263" s="220"/>
    </row>
    <row r="264" spans="2:21">
      <c r="B264" s="220"/>
      <c r="C264" s="220"/>
      <c r="D264" s="220"/>
      <c r="E264" s="220"/>
      <c r="F264" s="220"/>
      <c r="G264" s="220"/>
      <c r="H264" s="220"/>
      <c r="I264" s="220"/>
      <c r="K264" s="220"/>
      <c r="L264" s="220"/>
      <c r="M264" s="220"/>
      <c r="N264" s="220"/>
      <c r="O264" s="220"/>
      <c r="P264" s="220"/>
      <c r="Q264" s="220"/>
      <c r="R264" s="220"/>
      <c r="S264" s="220"/>
      <c r="T264" s="220"/>
      <c r="U264" s="220"/>
    </row>
    <row r="265" spans="2:21">
      <c r="B265" s="220"/>
      <c r="C265" s="220"/>
      <c r="D265" s="220"/>
      <c r="E265" s="220"/>
      <c r="F265" s="220"/>
      <c r="G265" s="220"/>
      <c r="H265" s="220"/>
      <c r="I265" s="220"/>
      <c r="K265" s="220"/>
      <c r="L265" s="220"/>
      <c r="M265" s="220"/>
      <c r="N265" s="220"/>
      <c r="O265" s="220"/>
      <c r="P265" s="220"/>
      <c r="Q265" s="220"/>
      <c r="R265" s="220"/>
      <c r="S265" s="220"/>
      <c r="T265" s="220"/>
      <c r="U265" s="220"/>
    </row>
    <row r="266" spans="2:21">
      <c r="B266" s="220"/>
      <c r="C266" s="220"/>
      <c r="D266" s="220"/>
      <c r="E266" s="220"/>
      <c r="F266" s="220"/>
      <c r="G266" s="220"/>
      <c r="H266" s="220"/>
      <c r="I266" s="220"/>
      <c r="K266" s="220"/>
      <c r="L266" s="220"/>
      <c r="M266" s="220"/>
      <c r="N266" s="220"/>
      <c r="O266" s="220"/>
      <c r="P266" s="220"/>
      <c r="Q266" s="220"/>
      <c r="R266" s="220"/>
      <c r="S266" s="220"/>
      <c r="T266" s="220"/>
      <c r="U266" s="220"/>
    </row>
    <row r="267" spans="2:21">
      <c r="B267" s="220"/>
      <c r="C267" s="220"/>
      <c r="D267" s="220"/>
      <c r="E267" s="220"/>
      <c r="F267" s="220"/>
      <c r="G267" s="220"/>
      <c r="H267" s="220"/>
      <c r="I267" s="220"/>
      <c r="K267" s="220"/>
      <c r="L267" s="220"/>
      <c r="M267" s="220"/>
      <c r="N267" s="220"/>
      <c r="O267" s="220"/>
      <c r="P267" s="220"/>
      <c r="Q267" s="220"/>
      <c r="R267" s="220"/>
      <c r="S267" s="220"/>
      <c r="T267" s="220"/>
      <c r="U267" s="220"/>
    </row>
    <row r="268" spans="2:21">
      <c r="B268" s="220"/>
      <c r="C268" s="220"/>
      <c r="D268" s="220"/>
      <c r="E268" s="220"/>
      <c r="F268" s="220"/>
      <c r="G268" s="220"/>
      <c r="H268" s="220"/>
      <c r="I268" s="220"/>
      <c r="K268" s="220"/>
      <c r="L268" s="220"/>
      <c r="M268" s="220"/>
      <c r="N268" s="220"/>
      <c r="O268" s="220"/>
      <c r="P268" s="220"/>
      <c r="Q268" s="220"/>
      <c r="R268" s="220"/>
      <c r="S268" s="220"/>
      <c r="T268" s="220"/>
      <c r="U268" s="220"/>
    </row>
    <row r="269" spans="2:21">
      <c r="B269" s="220"/>
      <c r="C269" s="220"/>
      <c r="D269" s="220"/>
      <c r="E269" s="220"/>
      <c r="F269" s="220"/>
      <c r="G269" s="220"/>
      <c r="H269" s="220"/>
      <c r="I269" s="220"/>
      <c r="K269" s="220"/>
      <c r="L269" s="220"/>
      <c r="M269" s="220"/>
      <c r="N269" s="220"/>
      <c r="O269" s="220"/>
      <c r="P269" s="220"/>
      <c r="Q269" s="220"/>
      <c r="R269" s="220"/>
      <c r="S269" s="220"/>
      <c r="T269" s="220"/>
      <c r="U269" s="220"/>
    </row>
    <row r="270" spans="2:21">
      <c r="B270" s="220"/>
      <c r="C270" s="220"/>
      <c r="D270" s="220"/>
      <c r="E270" s="220"/>
      <c r="F270" s="220"/>
      <c r="G270" s="220"/>
      <c r="H270" s="220"/>
      <c r="I270" s="220"/>
      <c r="K270" s="220"/>
      <c r="L270" s="220"/>
      <c r="M270" s="220"/>
      <c r="N270" s="220"/>
      <c r="O270" s="220"/>
      <c r="P270" s="220"/>
      <c r="Q270" s="220"/>
      <c r="R270" s="220"/>
      <c r="S270" s="220"/>
      <c r="T270" s="220"/>
      <c r="U270" s="220"/>
    </row>
    <row r="271" spans="2:21">
      <c r="B271" s="220"/>
      <c r="C271" s="220"/>
      <c r="D271" s="220"/>
      <c r="E271" s="220"/>
      <c r="F271" s="220"/>
      <c r="G271" s="220"/>
      <c r="H271" s="220"/>
      <c r="I271" s="220"/>
      <c r="K271" s="220"/>
      <c r="L271" s="220"/>
      <c r="M271" s="220"/>
      <c r="N271" s="220"/>
      <c r="O271" s="220"/>
      <c r="P271" s="220"/>
      <c r="Q271" s="220"/>
      <c r="R271" s="220"/>
      <c r="S271" s="220"/>
      <c r="T271" s="220"/>
      <c r="U271" s="220"/>
    </row>
    <row r="272" spans="2:21">
      <c r="B272" s="220"/>
      <c r="C272" s="220"/>
      <c r="D272" s="220"/>
      <c r="E272" s="220"/>
      <c r="F272" s="220"/>
      <c r="G272" s="220"/>
      <c r="H272" s="220"/>
      <c r="I272" s="220"/>
      <c r="K272" s="220"/>
      <c r="L272" s="220"/>
      <c r="M272" s="220"/>
      <c r="N272" s="220"/>
      <c r="O272" s="220"/>
      <c r="P272" s="220"/>
      <c r="Q272" s="220"/>
      <c r="R272" s="220"/>
      <c r="S272" s="220"/>
      <c r="T272" s="220"/>
      <c r="U272" s="220"/>
    </row>
    <row r="273" spans="2:21">
      <c r="B273" s="220"/>
      <c r="C273" s="220"/>
      <c r="D273" s="220"/>
      <c r="E273" s="220"/>
      <c r="F273" s="220"/>
      <c r="G273" s="220"/>
      <c r="H273" s="220"/>
      <c r="I273" s="220"/>
      <c r="K273" s="220"/>
      <c r="L273" s="220"/>
      <c r="M273" s="220"/>
      <c r="N273" s="220"/>
      <c r="O273" s="220"/>
      <c r="P273" s="220"/>
      <c r="Q273" s="220"/>
      <c r="R273" s="220"/>
      <c r="S273" s="220"/>
      <c r="T273" s="220"/>
      <c r="U273" s="220"/>
    </row>
    <row r="274" spans="2:21">
      <c r="B274" s="220"/>
      <c r="C274" s="220"/>
      <c r="D274" s="220"/>
      <c r="E274" s="220"/>
      <c r="F274" s="220"/>
      <c r="G274" s="220"/>
      <c r="H274" s="220"/>
      <c r="I274" s="220"/>
      <c r="K274" s="220"/>
      <c r="L274" s="220"/>
      <c r="M274" s="220"/>
      <c r="N274" s="220"/>
      <c r="O274" s="220"/>
      <c r="P274" s="220"/>
      <c r="Q274" s="220"/>
      <c r="R274" s="220"/>
      <c r="S274" s="220"/>
      <c r="T274" s="220"/>
      <c r="U274" s="220"/>
    </row>
    <row r="275" spans="2:21">
      <c r="B275" s="220"/>
      <c r="C275" s="220"/>
      <c r="D275" s="220"/>
      <c r="E275" s="220"/>
      <c r="F275" s="220"/>
      <c r="G275" s="220"/>
      <c r="H275" s="220"/>
      <c r="I275" s="220"/>
      <c r="K275" s="220"/>
      <c r="L275" s="220"/>
      <c r="M275" s="220"/>
      <c r="N275" s="220"/>
      <c r="O275" s="220"/>
      <c r="P275" s="220"/>
      <c r="Q275" s="220"/>
      <c r="R275" s="220"/>
      <c r="S275" s="220"/>
      <c r="T275" s="220"/>
      <c r="U275" s="220"/>
    </row>
    <row r="276" spans="2:21">
      <c r="B276" s="220"/>
      <c r="C276" s="220"/>
      <c r="D276" s="220"/>
      <c r="E276" s="220"/>
      <c r="F276" s="220"/>
      <c r="G276" s="220"/>
      <c r="H276" s="220"/>
      <c r="I276" s="220"/>
      <c r="K276" s="220"/>
      <c r="L276" s="220"/>
      <c r="M276" s="220"/>
      <c r="N276" s="220"/>
      <c r="O276" s="220"/>
      <c r="P276" s="220"/>
      <c r="Q276" s="220"/>
      <c r="R276" s="220"/>
      <c r="S276" s="220"/>
      <c r="T276" s="220"/>
      <c r="U276" s="220"/>
    </row>
    <row r="277" spans="2:21">
      <c r="B277" s="220"/>
      <c r="C277" s="220"/>
      <c r="D277" s="220"/>
      <c r="E277" s="220"/>
      <c r="F277" s="220"/>
      <c r="G277" s="220"/>
      <c r="H277" s="220"/>
      <c r="I277" s="220"/>
      <c r="K277" s="220"/>
      <c r="L277" s="220"/>
      <c r="M277" s="220"/>
      <c r="N277" s="220"/>
      <c r="O277" s="220"/>
      <c r="P277" s="220"/>
      <c r="Q277" s="220"/>
      <c r="R277" s="220"/>
      <c r="S277" s="220"/>
      <c r="T277" s="220"/>
      <c r="U277" s="220"/>
    </row>
    <row r="278" spans="2:21">
      <c r="B278" s="220"/>
      <c r="C278" s="220"/>
      <c r="D278" s="220"/>
      <c r="E278" s="220"/>
      <c r="F278" s="220"/>
      <c r="G278" s="220"/>
      <c r="H278" s="220"/>
      <c r="I278" s="220"/>
      <c r="K278" s="220"/>
      <c r="L278" s="220"/>
      <c r="M278" s="220"/>
      <c r="N278" s="220"/>
      <c r="O278" s="220"/>
      <c r="P278" s="220"/>
      <c r="Q278" s="220"/>
      <c r="R278" s="220"/>
      <c r="S278" s="220"/>
      <c r="T278" s="220"/>
      <c r="U278" s="220"/>
    </row>
    <row r="279" spans="2:21">
      <c r="B279" s="220"/>
      <c r="C279" s="220"/>
      <c r="D279" s="220"/>
      <c r="E279" s="220"/>
      <c r="F279" s="220"/>
      <c r="G279" s="220"/>
      <c r="H279" s="220"/>
      <c r="I279" s="220"/>
      <c r="K279" s="220"/>
      <c r="L279" s="220"/>
      <c r="M279" s="220"/>
      <c r="N279" s="220"/>
      <c r="O279" s="220"/>
      <c r="P279" s="220"/>
      <c r="Q279" s="220"/>
      <c r="R279" s="220"/>
      <c r="S279" s="220"/>
      <c r="T279" s="220"/>
      <c r="U279" s="220"/>
    </row>
    <row r="280" spans="2:21">
      <c r="B280" s="220"/>
      <c r="C280" s="220"/>
      <c r="D280" s="220"/>
      <c r="E280" s="220"/>
      <c r="F280" s="220"/>
      <c r="G280" s="220"/>
      <c r="H280" s="220"/>
      <c r="I280" s="220"/>
      <c r="K280" s="220"/>
      <c r="L280" s="220"/>
      <c r="M280" s="220"/>
      <c r="N280" s="220"/>
      <c r="O280" s="220"/>
      <c r="P280" s="220"/>
      <c r="Q280" s="220"/>
      <c r="R280" s="220"/>
      <c r="S280" s="220"/>
      <c r="T280" s="220"/>
      <c r="U280" s="220"/>
    </row>
  </sheetData>
  <sheetProtection algorithmName="SHA-512" hashValue="APWHz+Mtq4KZwyzYNSXDBy+TWzT2VyPxzGVtGi6MdHXPxcqpVFCzwfeTpaIiXtHh58XSm6fAqMv22OaV6zP+og==" saltValue="x7tGXqcgrIVPWJ7/7LZJLA==" spinCount="100000" sheet="1" objects="1" scenarios="1" selectLockedCells="1"/>
  <mergeCells count="83">
    <mergeCell ref="B50:C50"/>
    <mergeCell ref="D50:I50"/>
    <mergeCell ref="B51:C51"/>
    <mergeCell ref="D51:I51"/>
    <mergeCell ref="D49:I49"/>
    <mergeCell ref="B49:C49"/>
    <mergeCell ref="B48:C48"/>
    <mergeCell ref="D48:I48"/>
    <mergeCell ref="B46:C46"/>
    <mergeCell ref="D46:I46"/>
    <mergeCell ref="B47:C47"/>
    <mergeCell ref="D47:I47"/>
    <mergeCell ref="B43:C43"/>
    <mergeCell ref="D43:I43"/>
    <mergeCell ref="B33:C33"/>
    <mergeCell ref="D33:I33"/>
    <mergeCell ref="B34:C34"/>
    <mergeCell ref="D34:I34"/>
    <mergeCell ref="B38:C38"/>
    <mergeCell ref="D38:I38"/>
    <mergeCell ref="B36:C36"/>
    <mergeCell ref="D36:I36"/>
    <mergeCell ref="B37:C37"/>
    <mergeCell ref="D37:I37"/>
    <mergeCell ref="B40:C40"/>
    <mergeCell ref="D40:I40"/>
    <mergeCell ref="B42:C42"/>
    <mergeCell ref="D42:I42"/>
    <mergeCell ref="D39:I39"/>
    <mergeCell ref="B39:C39"/>
    <mergeCell ref="B2:I2"/>
    <mergeCell ref="A3:I3"/>
    <mergeCell ref="B5:I5"/>
    <mergeCell ref="B7:I7"/>
    <mergeCell ref="C4:I4"/>
    <mergeCell ref="B6:I6"/>
    <mergeCell ref="F21:I21"/>
    <mergeCell ref="F22:I22"/>
    <mergeCell ref="F23:I23"/>
    <mergeCell ref="F24:I24"/>
    <mergeCell ref="D27:I27"/>
    <mergeCell ref="D8:I8"/>
    <mergeCell ref="B9:C9"/>
    <mergeCell ref="D9:I9"/>
    <mergeCell ref="B20:C24"/>
    <mergeCell ref="E20:I20"/>
    <mergeCell ref="B8:C8"/>
    <mergeCell ref="B10:C12"/>
    <mergeCell ref="E12:I12"/>
    <mergeCell ref="D10:I10"/>
    <mergeCell ref="E11:I11"/>
    <mergeCell ref="B35:C35"/>
    <mergeCell ref="D35:I35"/>
    <mergeCell ref="B52:I52"/>
    <mergeCell ref="B13:C16"/>
    <mergeCell ref="D13:I13"/>
    <mergeCell ref="B18:C18"/>
    <mergeCell ref="D18:I18"/>
    <mergeCell ref="B19:C19"/>
    <mergeCell ref="D19:I19"/>
    <mergeCell ref="E14:I14"/>
    <mergeCell ref="E15:I15"/>
    <mergeCell ref="E16:I16"/>
    <mergeCell ref="B17:C17"/>
    <mergeCell ref="D17:I17"/>
    <mergeCell ref="B28:C28"/>
    <mergeCell ref="D28:I28"/>
    <mergeCell ref="B45:C45"/>
    <mergeCell ref="D45:I45"/>
    <mergeCell ref="B25:C25"/>
    <mergeCell ref="E25:I25"/>
    <mergeCell ref="B26:C26"/>
    <mergeCell ref="D26:I26"/>
    <mergeCell ref="B44:C44"/>
    <mergeCell ref="D44:I44"/>
    <mergeCell ref="B29:C29"/>
    <mergeCell ref="D29:I29"/>
    <mergeCell ref="B27:C27"/>
    <mergeCell ref="B30:C30"/>
    <mergeCell ref="D30:I30"/>
    <mergeCell ref="B31:I31"/>
    <mergeCell ref="B41:C41"/>
    <mergeCell ref="D41:I41"/>
  </mergeCells>
  <phoneticPr fontId="1" type="noConversion"/>
  <printOptions horizontalCentered="1"/>
  <pageMargins left="0" right="0" top="0.5" bottom="0" header="0.31496062992126" footer="0.31496062992126"/>
  <pageSetup paperSize="9" scale="78" orientation="portrait" r:id="rId1"/>
  <rowBreaks count="1" manualBreakCount="1">
    <brk id="3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269"/>
  <sheetViews>
    <sheetView view="pageBreakPreview" zoomScaleNormal="100" zoomScaleSheetLayoutView="100" workbookViewId="0">
      <selection activeCell="I38" sqref="I38"/>
    </sheetView>
  </sheetViews>
  <sheetFormatPr defaultColWidth="9" defaultRowHeight="15"/>
  <cols>
    <col min="1" max="1" width="1.125" style="219" customWidth="1"/>
    <col min="2" max="2" width="2.625" style="219" customWidth="1"/>
    <col min="3" max="3" width="14.625" style="219" customWidth="1"/>
    <col min="4" max="4" width="2.875" style="219" customWidth="1"/>
    <col min="5" max="5" width="3.875" style="219" customWidth="1"/>
    <col min="6" max="6" width="43.625" style="219" customWidth="1"/>
    <col min="7" max="7" width="16.375" style="219" customWidth="1"/>
    <col min="8" max="8" width="13.125" style="219" customWidth="1"/>
    <col min="9" max="9" width="12.125" style="219" customWidth="1"/>
    <col min="10" max="10" width="1.125" style="219" customWidth="1"/>
    <col min="11" max="16384" width="9" style="219"/>
  </cols>
  <sheetData>
    <row r="1" spans="1:21" ht="3" customHeight="1"/>
    <row r="3" spans="1:21" ht="50.1" customHeight="1">
      <c r="A3" s="389"/>
      <c r="B3" s="551" t="s">
        <v>991</v>
      </c>
      <c r="C3" s="551"/>
      <c r="D3" s="551" t="s">
        <v>675</v>
      </c>
      <c r="E3" s="551"/>
      <c r="F3" s="551"/>
      <c r="G3" s="551"/>
      <c r="H3" s="551"/>
      <c r="I3" s="551"/>
      <c r="K3" s="223"/>
      <c r="L3" s="220"/>
      <c r="M3" s="220"/>
      <c r="N3" s="220"/>
      <c r="O3" s="220"/>
      <c r="P3" s="220"/>
      <c r="Q3" s="220"/>
      <c r="R3" s="220"/>
      <c r="S3" s="220"/>
      <c r="T3" s="220"/>
      <c r="U3" s="220"/>
    </row>
    <row r="4" spans="1:21" ht="50.1" customHeight="1">
      <c r="A4" s="389"/>
      <c r="B4" s="551" t="s">
        <v>676</v>
      </c>
      <c r="C4" s="551"/>
      <c r="D4" s="551" t="s">
        <v>677</v>
      </c>
      <c r="E4" s="551"/>
      <c r="F4" s="551"/>
      <c r="G4" s="551"/>
      <c r="H4" s="551"/>
      <c r="I4" s="551"/>
      <c r="K4" s="223"/>
      <c r="L4" s="220"/>
      <c r="M4" s="220"/>
      <c r="N4" s="220"/>
      <c r="O4" s="220"/>
      <c r="P4" s="220"/>
      <c r="Q4" s="220"/>
      <c r="R4" s="220"/>
      <c r="S4" s="220"/>
      <c r="T4" s="220"/>
      <c r="U4" s="220"/>
    </row>
    <row r="5" spans="1:21" ht="50.1" customHeight="1">
      <c r="A5" s="389"/>
      <c r="B5" s="551" t="s">
        <v>678</v>
      </c>
      <c r="C5" s="551"/>
      <c r="D5" s="551" t="s">
        <v>679</v>
      </c>
      <c r="E5" s="551"/>
      <c r="F5" s="551"/>
      <c r="G5" s="551"/>
      <c r="H5" s="551"/>
      <c r="I5" s="551"/>
      <c r="K5" s="223"/>
      <c r="L5" s="220"/>
      <c r="M5" s="220"/>
      <c r="N5" s="220"/>
      <c r="O5" s="220"/>
      <c r="P5" s="220"/>
      <c r="Q5" s="220"/>
      <c r="R5" s="220"/>
      <c r="S5" s="220"/>
      <c r="T5" s="220"/>
      <c r="U5" s="220"/>
    </row>
    <row r="6" spans="1:21" ht="60" customHeight="1">
      <c r="A6" s="389"/>
      <c r="B6" s="551" t="s">
        <v>992</v>
      </c>
      <c r="C6" s="551"/>
      <c r="D6" s="551" t="s">
        <v>680</v>
      </c>
      <c r="E6" s="551"/>
      <c r="F6" s="551"/>
      <c r="G6" s="551"/>
      <c r="H6" s="551"/>
      <c r="I6" s="551"/>
      <c r="K6" s="223"/>
      <c r="L6" s="220"/>
      <c r="M6" s="220"/>
      <c r="N6" s="220"/>
      <c r="O6" s="220"/>
      <c r="P6" s="220"/>
      <c r="Q6" s="220"/>
      <c r="R6" s="220"/>
      <c r="S6" s="220"/>
      <c r="T6" s="220"/>
      <c r="U6" s="220"/>
    </row>
    <row r="7" spans="1:21" ht="60" customHeight="1">
      <c r="A7" s="389"/>
      <c r="B7" s="556" t="s">
        <v>681</v>
      </c>
      <c r="C7" s="556"/>
      <c r="D7" s="556" t="s">
        <v>682</v>
      </c>
      <c r="E7" s="556"/>
      <c r="F7" s="556"/>
      <c r="G7" s="556"/>
      <c r="H7" s="556"/>
      <c r="I7" s="556"/>
      <c r="K7" s="220"/>
      <c r="L7" s="220"/>
      <c r="M7" s="220"/>
      <c r="N7" s="220"/>
      <c r="O7" s="220"/>
      <c r="P7" s="220"/>
      <c r="Q7" s="220"/>
      <c r="R7" s="220"/>
      <c r="S7" s="220"/>
      <c r="T7" s="220"/>
      <c r="U7" s="220"/>
    </row>
    <row r="8" spans="1:21" ht="14.25" customHeight="1">
      <c r="A8" s="389"/>
      <c r="B8" s="320"/>
      <c r="C8" s="320"/>
      <c r="D8" s="320"/>
      <c r="E8" s="320"/>
      <c r="F8" s="320"/>
      <c r="G8" s="320"/>
      <c r="H8" s="320"/>
      <c r="I8" s="320"/>
      <c r="K8" s="220"/>
      <c r="L8" s="220"/>
      <c r="M8" s="220"/>
      <c r="N8" s="220"/>
      <c r="O8" s="220"/>
      <c r="P8" s="220"/>
      <c r="Q8" s="220"/>
      <c r="R8" s="220"/>
      <c r="S8" s="220"/>
      <c r="T8" s="220"/>
      <c r="U8" s="220"/>
    </row>
    <row r="9" spans="1:21" s="370" customFormat="1" ht="30" customHeight="1">
      <c r="A9" s="224"/>
      <c r="B9" s="571" t="s">
        <v>993</v>
      </c>
      <c r="C9" s="571"/>
      <c r="D9" s="571"/>
      <c r="E9" s="571"/>
      <c r="F9" s="571"/>
      <c r="G9" s="571"/>
      <c r="H9" s="571"/>
      <c r="I9" s="571"/>
      <c r="K9" s="223"/>
      <c r="L9" s="223"/>
      <c r="M9" s="223"/>
      <c r="N9" s="223"/>
      <c r="O9" s="223"/>
      <c r="P9" s="223"/>
      <c r="Q9" s="223"/>
      <c r="R9" s="223"/>
      <c r="S9" s="223"/>
      <c r="T9" s="223"/>
      <c r="U9" s="223"/>
    </row>
    <row r="10" spans="1:21" ht="39.950000000000003" customHeight="1">
      <c r="A10" s="389"/>
      <c r="B10" s="574" t="s">
        <v>683</v>
      </c>
      <c r="C10" s="574"/>
      <c r="D10" s="574"/>
      <c r="E10" s="574"/>
      <c r="F10" s="574"/>
      <c r="G10" s="574"/>
      <c r="H10" s="574"/>
      <c r="I10" s="574"/>
      <c r="K10" s="220"/>
      <c r="L10" s="220"/>
      <c r="M10" s="220"/>
      <c r="N10" s="220"/>
      <c r="O10" s="220"/>
      <c r="P10" s="220"/>
      <c r="Q10" s="220"/>
      <c r="R10" s="220"/>
      <c r="S10" s="220"/>
      <c r="T10" s="220"/>
      <c r="U10" s="220"/>
    </row>
    <row r="11" spans="1:21" ht="50.1" customHeight="1">
      <c r="A11" s="389"/>
      <c r="B11" s="307">
        <v>1</v>
      </c>
      <c r="C11" s="554" t="s">
        <v>684</v>
      </c>
      <c r="D11" s="554"/>
      <c r="E11" s="554"/>
      <c r="F11" s="554"/>
      <c r="G11" s="554"/>
      <c r="H11" s="554"/>
      <c r="I11" s="554"/>
      <c r="K11" s="220"/>
      <c r="L11" s="220"/>
      <c r="M11" s="220"/>
      <c r="N11" s="220"/>
      <c r="O11" s="220"/>
      <c r="P11" s="220"/>
      <c r="Q11" s="220"/>
      <c r="R11" s="220"/>
      <c r="S11" s="220"/>
      <c r="T11" s="220"/>
      <c r="U11" s="220"/>
    </row>
    <row r="12" spans="1:21" ht="50.1" customHeight="1">
      <c r="A12" s="389"/>
      <c r="B12" s="307">
        <v>2</v>
      </c>
      <c r="C12" s="554" t="s">
        <v>685</v>
      </c>
      <c r="D12" s="554"/>
      <c r="E12" s="554"/>
      <c r="F12" s="554"/>
      <c r="G12" s="554"/>
      <c r="H12" s="554"/>
      <c r="I12" s="554"/>
      <c r="K12" s="220"/>
      <c r="L12" s="220"/>
      <c r="M12" s="220"/>
      <c r="N12" s="220"/>
      <c r="O12" s="220"/>
      <c r="P12" s="220"/>
      <c r="Q12" s="220"/>
      <c r="R12" s="220"/>
      <c r="S12" s="220"/>
      <c r="T12" s="220"/>
      <c r="U12" s="220"/>
    </row>
    <row r="13" spans="1:21" ht="50.1" customHeight="1">
      <c r="A13" s="389"/>
      <c r="B13" s="307">
        <v>3</v>
      </c>
      <c r="C13" s="554" t="s">
        <v>686</v>
      </c>
      <c r="D13" s="554"/>
      <c r="E13" s="554"/>
      <c r="F13" s="554"/>
      <c r="G13" s="554"/>
      <c r="H13" s="554"/>
      <c r="I13" s="554"/>
      <c r="K13" s="220"/>
      <c r="L13" s="220"/>
      <c r="M13" s="220"/>
      <c r="N13" s="220"/>
      <c r="O13" s="220"/>
      <c r="P13" s="220"/>
      <c r="Q13" s="220"/>
      <c r="R13" s="220"/>
      <c r="S13" s="220"/>
      <c r="T13" s="220"/>
      <c r="U13" s="220"/>
    </row>
    <row r="14" spans="1:21" ht="50.1" customHeight="1">
      <c r="A14" s="389"/>
      <c r="B14" s="307">
        <v>4</v>
      </c>
      <c r="C14" s="554" t="s">
        <v>687</v>
      </c>
      <c r="D14" s="554"/>
      <c r="E14" s="554"/>
      <c r="F14" s="554"/>
      <c r="G14" s="554"/>
      <c r="H14" s="554"/>
      <c r="I14" s="554"/>
      <c r="K14" s="220"/>
      <c r="L14" s="220"/>
      <c r="M14" s="220"/>
      <c r="N14" s="220"/>
      <c r="O14" s="220"/>
      <c r="P14" s="220"/>
      <c r="Q14" s="220"/>
      <c r="R14" s="220"/>
      <c r="S14" s="220"/>
      <c r="T14" s="220"/>
      <c r="U14" s="220"/>
    </row>
    <row r="15" spans="1:21" ht="50.1" customHeight="1">
      <c r="A15" s="389"/>
      <c r="B15" s="342">
        <v>5</v>
      </c>
      <c r="C15" s="551" t="s">
        <v>688</v>
      </c>
      <c r="D15" s="551"/>
      <c r="E15" s="551"/>
      <c r="F15" s="551"/>
      <c r="G15" s="551"/>
      <c r="H15" s="551"/>
      <c r="I15" s="551"/>
      <c r="K15" s="220"/>
      <c r="L15" s="220"/>
      <c r="M15" s="220"/>
      <c r="N15" s="220"/>
      <c r="O15" s="220"/>
      <c r="P15" s="220"/>
      <c r="Q15" s="220"/>
      <c r="R15" s="220"/>
      <c r="S15" s="220"/>
      <c r="T15" s="220"/>
      <c r="U15" s="220"/>
    </row>
    <row r="16" spans="1:21" ht="16.5" customHeight="1">
      <c r="A16" s="389"/>
      <c r="B16" s="369"/>
      <c r="C16" s="368"/>
      <c r="D16" s="368"/>
      <c r="E16" s="368"/>
      <c r="F16" s="368"/>
      <c r="G16" s="368"/>
      <c r="H16" s="368"/>
      <c r="I16" s="368"/>
      <c r="K16" s="220"/>
      <c r="L16" s="220"/>
      <c r="M16" s="220"/>
      <c r="N16" s="220"/>
      <c r="O16" s="220"/>
      <c r="P16" s="220"/>
      <c r="Q16" s="220"/>
      <c r="R16" s="220"/>
      <c r="S16" s="220"/>
      <c r="T16" s="220"/>
      <c r="U16" s="220"/>
    </row>
    <row r="17" spans="1:21" ht="16.5" customHeight="1">
      <c r="A17" s="389"/>
      <c r="B17" s="369"/>
      <c r="C17" s="368"/>
      <c r="D17" s="368"/>
      <c r="E17" s="368"/>
      <c r="F17" s="368"/>
      <c r="G17" s="368"/>
      <c r="H17" s="368"/>
      <c r="I17" s="368"/>
      <c r="K17" s="220"/>
      <c r="L17" s="220"/>
      <c r="M17" s="220"/>
      <c r="N17" s="220"/>
      <c r="O17" s="220"/>
      <c r="P17" s="220"/>
      <c r="Q17" s="220"/>
      <c r="R17" s="220"/>
      <c r="S17" s="220"/>
      <c r="T17" s="220"/>
      <c r="U17" s="220"/>
    </row>
    <row r="18" spans="1:21" ht="16.5" customHeight="1">
      <c r="A18" s="389"/>
      <c r="B18" s="369"/>
      <c r="C18" s="368"/>
      <c r="D18" s="368"/>
      <c r="E18" s="368"/>
      <c r="F18" s="368"/>
      <c r="G18" s="368"/>
      <c r="H18" s="368"/>
      <c r="I18" s="368"/>
      <c r="K18" s="220"/>
      <c r="L18" s="220"/>
      <c r="M18" s="220"/>
      <c r="N18" s="220"/>
      <c r="O18" s="220"/>
      <c r="P18" s="220"/>
      <c r="Q18" s="220"/>
      <c r="R18" s="220"/>
      <c r="S18" s="220"/>
      <c r="T18" s="220"/>
      <c r="U18" s="220"/>
    </row>
    <row r="19" spans="1:21" ht="16.5" customHeight="1">
      <c r="A19" s="389"/>
      <c r="B19" s="369"/>
      <c r="C19" s="368"/>
      <c r="D19" s="368"/>
      <c r="E19" s="368"/>
      <c r="F19" s="368"/>
      <c r="G19" s="368"/>
      <c r="H19" s="368"/>
      <c r="I19" s="368"/>
      <c r="K19" s="220"/>
      <c r="L19" s="220"/>
      <c r="M19" s="220"/>
      <c r="N19" s="220"/>
      <c r="O19" s="220"/>
      <c r="P19" s="220"/>
      <c r="Q19" s="220"/>
      <c r="R19" s="220"/>
      <c r="S19" s="220"/>
      <c r="T19" s="220"/>
      <c r="U19" s="220"/>
    </row>
    <row r="20" spans="1:21" ht="16.5" customHeight="1">
      <c r="A20" s="389"/>
      <c r="B20" s="369"/>
      <c r="C20" s="368"/>
      <c r="D20" s="368"/>
      <c r="E20" s="368"/>
      <c r="F20" s="368"/>
      <c r="G20" s="368"/>
      <c r="H20" s="368"/>
      <c r="I20" s="368"/>
      <c r="K20" s="220"/>
      <c r="L20" s="220"/>
      <c r="M20" s="220"/>
      <c r="N20" s="220"/>
      <c r="O20" s="220"/>
      <c r="P20" s="220"/>
      <c r="Q20" s="220"/>
      <c r="R20" s="220"/>
      <c r="S20" s="220"/>
      <c r="T20" s="220"/>
      <c r="U20" s="220"/>
    </row>
    <row r="21" spans="1:21" ht="16.5" customHeight="1">
      <c r="A21" s="389"/>
      <c r="B21" s="369"/>
      <c r="C21" s="368"/>
      <c r="D21" s="368"/>
      <c r="E21" s="368"/>
      <c r="F21" s="368"/>
      <c r="G21" s="368"/>
      <c r="H21" s="368"/>
      <c r="I21" s="368"/>
      <c r="K21" s="220"/>
      <c r="L21" s="220"/>
      <c r="M21" s="220"/>
      <c r="N21" s="220"/>
      <c r="O21" s="220"/>
      <c r="P21" s="220"/>
      <c r="Q21" s="220"/>
      <c r="R21" s="220"/>
      <c r="S21" s="220"/>
      <c r="T21" s="220"/>
      <c r="U21" s="220"/>
    </row>
    <row r="22" spans="1:21" ht="16.5" customHeight="1">
      <c r="A22" s="389"/>
      <c r="B22" s="369"/>
      <c r="C22" s="368"/>
      <c r="D22" s="368"/>
      <c r="E22" s="368"/>
      <c r="F22" s="368"/>
      <c r="G22" s="368"/>
      <c r="H22" s="368"/>
      <c r="I22" s="368"/>
      <c r="K22" s="220"/>
      <c r="L22" s="220"/>
      <c r="M22" s="220"/>
      <c r="N22" s="220"/>
      <c r="O22" s="220"/>
      <c r="P22" s="220"/>
      <c r="Q22" s="220"/>
      <c r="R22" s="220"/>
      <c r="S22" s="220"/>
      <c r="T22" s="220"/>
      <c r="U22" s="220"/>
    </row>
    <row r="23" spans="1:21" ht="16.5" customHeight="1">
      <c r="A23" s="389"/>
      <c r="B23" s="369"/>
      <c r="C23" s="368"/>
      <c r="D23" s="368"/>
      <c r="E23" s="368"/>
      <c r="F23" s="368"/>
      <c r="G23" s="368"/>
      <c r="H23" s="368"/>
      <c r="I23" s="368"/>
      <c r="K23" s="220"/>
      <c r="L23" s="220"/>
      <c r="M23" s="220"/>
      <c r="N23" s="220"/>
      <c r="O23" s="220"/>
      <c r="P23" s="220"/>
      <c r="Q23" s="220"/>
      <c r="R23" s="220"/>
      <c r="S23" s="220"/>
      <c r="T23" s="220"/>
      <c r="U23" s="220"/>
    </row>
    <row r="24" spans="1:21" ht="16.5" customHeight="1">
      <c r="A24" s="389"/>
      <c r="B24" s="369"/>
      <c r="C24" s="368"/>
      <c r="D24" s="368"/>
      <c r="E24" s="368"/>
      <c r="F24" s="368"/>
      <c r="G24" s="368"/>
      <c r="H24" s="368"/>
      <c r="I24" s="368"/>
      <c r="K24" s="220"/>
      <c r="L24" s="220"/>
      <c r="M24" s="220"/>
      <c r="N24" s="220"/>
      <c r="O24" s="220"/>
      <c r="P24" s="220"/>
      <c r="Q24" s="220"/>
      <c r="R24" s="220"/>
      <c r="S24" s="220"/>
      <c r="T24" s="220"/>
      <c r="U24" s="220"/>
    </row>
    <row r="25" spans="1:21" ht="16.5" customHeight="1">
      <c r="A25" s="389"/>
      <c r="B25" s="369"/>
      <c r="C25" s="368"/>
      <c r="D25" s="368"/>
      <c r="E25" s="368"/>
      <c r="F25" s="368"/>
      <c r="G25" s="368"/>
      <c r="H25" s="368"/>
      <c r="I25" s="368"/>
      <c r="K25" s="220"/>
      <c r="L25" s="220"/>
      <c r="M25" s="220"/>
      <c r="N25" s="220"/>
      <c r="O25" s="220"/>
      <c r="P25" s="220"/>
      <c r="Q25" s="220"/>
      <c r="R25" s="220"/>
      <c r="S25" s="220"/>
      <c r="T25" s="220"/>
      <c r="U25" s="220"/>
    </row>
    <row r="26" spans="1:21" ht="16.5" customHeight="1">
      <c r="A26" s="389"/>
      <c r="B26" s="369"/>
      <c r="C26" s="368"/>
      <c r="D26" s="368"/>
      <c r="E26" s="368"/>
      <c r="F26" s="368"/>
      <c r="G26" s="368"/>
      <c r="H26" s="368"/>
      <c r="I26" s="368"/>
      <c r="K26" s="220"/>
      <c r="L26" s="220"/>
      <c r="M26" s="220"/>
      <c r="N26" s="220"/>
      <c r="O26" s="220"/>
      <c r="P26" s="220"/>
      <c r="Q26" s="220"/>
      <c r="R26" s="220"/>
      <c r="S26" s="220"/>
      <c r="T26" s="220"/>
      <c r="U26" s="220"/>
    </row>
    <row r="27" spans="1:21" ht="16.5" customHeight="1">
      <c r="A27" s="389"/>
      <c r="B27" s="369"/>
      <c r="C27" s="368"/>
      <c r="D27" s="368"/>
      <c r="E27" s="368"/>
      <c r="F27" s="368"/>
      <c r="G27" s="368"/>
      <c r="H27" s="368"/>
      <c r="I27" s="368"/>
      <c r="K27" s="220"/>
      <c r="L27" s="220"/>
      <c r="M27" s="220"/>
      <c r="N27" s="220"/>
      <c r="O27" s="220"/>
      <c r="P27" s="220"/>
      <c r="Q27" s="220"/>
      <c r="R27" s="220"/>
      <c r="S27" s="220"/>
      <c r="T27" s="220"/>
      <c r="U27" s="220"/>
    </row>
    <row r="28" spans="1:21" ht="16.5" customHeight="1">
      <c r="A28" s="389"/>
      <c r="B28" s="369"/>
      <c r="C28" s="368"/>
      <c r="D28" s="368"/>
      <c r="E28" s="368"/>
      <c r="F28" s="368"/>
      <c r="G28" s="368"/>
      <c r="H28" s="368"/>
      <c r="I28" s="368"/>
      <c r="K28" s="220"/>
      <c r="L28" s="220"/>
      <c r="M28" s="220"/>
      <c r="N28" s="220"/>
      <c r="O28" s="220"/>
      <c r="P28" s="220"/>
      <c r="Q28" s="220"/>
      <c r="R28" s="220"/>
      <c r="S28" s="220"/>
      <c r="T28" s="220"/>
      <c r="U28" s="220"/>
    </row>
    <row r="29" spans="1:21" ht="16.5" customHeight="1">
      <c r="A29" s="389"/>
      <c r="B29" s="369"/>
      <c r="C29" s="368"/>
      <c r="D29" s="368"/>
      <c r="E29" s="368"/>
      <c r="F29" s="368"/>
      <c r="G29" s="368"/>
      <c r="H29" s="368"/>
      <c r="I29" s="368"/>
      <c r="K29" s="220"/>
      <c r="L29" s="220"/>
      <c r="M29" s="220"/>
      <c r="N29" s="220"/>
      <c r="O29" s="220"/>
      <c r="P29" s="220"/>
      <c r="Q29" s="220"/>
      <c r="R29" s="220"/>
      <c r="S29" s="220"/>
      <c r="T29" s="220"/>
      <c r="U29" s="220"/>
    </row>
    <row r="30" spans="1:21" ht="16.5" customHeight="1">
      <c r="A30" s="389"/>
      <c r="B30" s="369"/>
      <c r="C30" s="368"/>
      <c r="D30" s="368"/>
      <c r="E30" s="368"/>
      <c r="F30" s="368"/>
      <c r="G30" s="368"/>
      <c r="H30" s="368"/>
      <c r="I30" s="368"/>
      <c r="K30" s="220"/>
      <c r="L30" s="220"/>
      <c r="M30" s="220"/>
      <c r="N30" s="220"/>
      <c r="O30" s="220"/>
      <c r="P30" s="220"/>
      <c r="Q30" s="220"/>
      <c r="R30" s="220"/>
      <c r="S30" s="220"/>
      <c r="T30" s="220"/>
      <c r="U30" s="220"/>
    </row>
    <row r="31" spans="1:21" ht="16.5" customHeight="1">
      <c r="A31" s="389"/>
      <c r="B31" s="369"/>
      <c r="C31" s="368"/>
      <c r="D31" s="368"/>
      <c r="E31" s="368"/>
      <c r="F31" s="368"/>
      <c r="G31" s="368"/>
      <c r="H31" s="368"/>
      <c r="I31" s="368"/>
      <c r="K31" s="220"/>
      <c r="L31" s="220"/>
      <c r="M31" s="220"/>
      <c r="N31" s="220"/>
      <c r="O31" s="220"/>
      <c r="P31" s="220"/>
      <c r="Q31" s="220"/>
      <c r="R31" s="220"/>
      <c r="S31" s="220"/>
      <c r="T31" s="220"/>
      <c r="U31" s="220"/>
    </row>
    <row r="32" spans="1:21" ht="16.5" customHeight="1">
      <c r="A32" s="389"/>
      <c r="B32" s="369"/>
      <c r="C32" s="368"/>
      <c r="D32" s="368"/>
      <c r="E32" s="368"/>
      <c r="F32" s="368"/>
      <c r="G32" s="368"/>
      <c r="H32" s="368"/>
      <c r="I32" s="368"/>
      <c r="K32" s="220"/>
      <c r="L32" s="220"/>
      <c r="M32" s="220"/>
      <c r="N32" s="220"/>
      <c r="O32" s="220"/>
      <c r="P32" s="220"/>
      <c r="Q32" s="220"/>
      <c r="R32" s="220"/>
      <c r="S32" s="220"/>
      <c r="T32" s="220"/>
      <c r="U32" s="220"/>
    </row>
    <row r="33" spans="1:21" ht="16.5" customHeight="1">
      <c r="A33" s="389"/>
      <c r="B33" s="369"/>
      <c r="C33" s="368"/>
      <c r="D33" s="368"/>
      <c r="E33" s="368"/>
      <c r="F33" s="368"/>
      <c r="G33" s="368"/>
      <c r="H33" s="368"/>
      <c r="I33" s="368"/>
      <c r="K33" s="220"/>
      <c r="L33" s="220"/>
      <c r="M33" s="220"/>
      <c r="N33" s="220"/>
      <c r="O33" s="220"/>
      <c r="P33" s="220"/>
      <c r="Q33" s="220"/>
      <c r="R33" s="220"/>
      <c r="S33" s="220"/>
      <c r="T33" s="220"/>
      <c r="U33" s="220"/>
    </row>
    <row r="34" spans="1:21" ht="16.5" customHeight="1">
      <c r="A34" s="389"/>
      <c r="B34" s="369"/>
      <c r="C34" s="368"/>
      <c r="D34" s="368"/>
      <c r="E34" s="368"/>
      <c r="F34" s="368"/>
      <c r="G34" s="368"/>
      <c r="H34" s="368"/>
      <c r="I34" s="368"/>
      <c r="K34" s="220"/>
      <c r="L34" s="220"/>
      <c r="M34" s="220"/>
      <c r="N34" s="220"/>
      <c r="O34" s="220"/>
      <c r="P34" s="220"/>
      <c r="Q34" s="220"/>
      <c r="R34" s="220"/>
      <c r="S34" s="220"/>
      <c r="T34" s="220"/>
      <c r="U34" s="220"/>
    </row>
    <row r="35" spans="1:21" ht="16.5" customHeight="1">
      <c r="A35" s="389"/>
      <c r="B35" s="369"/>
      <c r="C35" s="368"/>
      <c r="D35" s="368"/>
      <c r="E35" s="368"/>
      <c r="F35" s="368"/>
      <c r="G35" s="368"/>
      <c r="H35" s="368"/>
      <c r="I35" s="368"/>
      <c r="K35" s="220"/>
      <c r="L35" s="220"/>
      <c r="M35" s="220"/>
      <c r="N35" s="220"/>
      <c r="O35" s="220"/>
      <c r="P35" s="220"/>
      <c r="Q35" s="220"/>
      <c r="R35" s="220"/>
      <c r="S35" s="220"/>
      <c r="T35" s="220"/>
      <c r="U35" s="220"/>
    </row>
    <row r="36" spans="1:21" ht="16.5" customHeight="1">
      <c r="A36" s="389"/>
      <c r="B36" s="369"/>
      <c r="C36" s="368"/>
      <c r="D36" s="368"/>
      <c r="E36" s="368"/>
      <c r="F36" s="368"/>
      <c r="G36" s="368"/>
      <c r="H36" s="368"/>
      <c r="I36" s="368"/>
      <c r="K36" s="220"/>
      <c r="L36" s="220"/>
      <c r="M36" s="220"/>
      <c r="N36" s="220"/>
      <c r="O36" s="220"/>
      <c r="P36" s="220"/>
      <c r="Q36" s="220"/>
      <c r="R36" s="220"/>
      <c r="S36" s="220"/>
      <c r="T36" s="220"/>
      <c r="U36" s="220"/>
    </row>
    <row r="37" spans="1:21" ht="16.5" customHeight="1">
      <c r="A37" s="389"/>
      <c r="B37" s="369"/>
      <c r="C37" s="368"/>
      <c r="D37" s="368"/>
      <c r="E37" s="368"/>
      <c r="F37" s="368"/>
      <c r="G37" s="368"/>
      <c r="H37" s="368"/>
      <c r="I37" s="368"/>
      <c r="K37" s="220"/>
      <c r="L37" s="220"/>
      <c r="M37" s="220"/>
      <c r="N37" s="220"/>
      <c r="O37" s="220"/>
      <c r="P37" s="220"/>
      <c r="Q37" s="220"/>
      <c r="R37" s="220"/>
      <c r="S37" s="220"/>
      <c r="T37" s="220"/>
      <c r="U37" s="220"/>
    </row>
    <row r="38" spans="1:21" ht="16.5" customHeight="1">
      <c r="A38" s="389"/>
      <c r="B38" s="369"/>
      <c r="C38" s="368"/>
      <c r="D38" s="368"/>
      <c r="E38" s="368"/>
      <c r="F38" s="368"/>
      <c r="G38" s="368"/>
      <c r="H38" s="368"/>
      <c r="I38" s="368"/>
      <c r="K38" s="220"/>
      <c r="L38" s="220"/>
      <c r="M38" s="220"/>
      <c r="N38" s="220"/>
      <c r="O38" s="220"/>
      <c r="P38" s="220"/>
      <c r="Q38" s="220"/>
      <c r="R38" s="220"/>
      <c r="S38" s="220"/>
      <c r="T38" s="220"/>
      <c r="U38" s="220"/>
    </row>
    <row r="39" spans="1:21" ht="16.5" customHeight="1">
      <c r="A39" s="389"/>
      <c r="B39" s="369"/>
      <c r="C39" s="368"/>
      <c r="D39" s="368"/>
      <c r="E39" s="368"/>
      <c r="F39" s="368"/>
      <c r="G39" s="368"/>
      <c r="H39" s="368"/>
      <c r="I39" s="368"/>
      <c r="K39" s="220"/>
      <c r="L39" s="220"/>
      <c r="M39" s="220"/>
      <c r="N39" s="220"/>
      <c r="O39" s="220"/>
      <c r="P39" s="220"/>
      <c r="Q39" s="220"/>
      <c r="R39" s="220"/>
      <c r="S39" s="220"/>
      <c r="T39" s="220"/>
      <c r="U39" s="220"/>
    </row>
    <row r="40" spans="1:21" ht="16.5" customHeight="1">
      <c r="A40" s="389"/>
      <c r="B40" s="369"/>
      <c r="C40" s="368"/>
      <c r="D40" s="368"/>
      <c r="E40" s="368"/>
      <c r="F40" s="368"/>
      <c r="G40" s="368"/>
      <c r="H40" s="368"/>
      <c r="I40" s="368"/>
      <c r="K40" s="220"/>
      <c r="L40" s="220"/>
      <c r="M40" s="220"/>
      <c r="N40" s="220"/>
      <c r="O40" s="220"/>
      <c r="P40" s="220"/>
      <c r="Q40" s="220"/>
      <c r="R40" s="220"/>
      <c r="S40" s="220"/>
      <c r="T40" s="220"/>
      <c r="U40" s="220"/>
    </row>
    <row r="41" spans="1:21" ht="20.100000000000001" customHeight="1">
      <c r="B41" s="461" t="s">
        <v>1557</v>
      </c>
      <c r="C41" s="461"/>
      <c r="D41" s="461"/>
      <c r="E41" s="461"/>
      <c r="F41" s="461"/>
      <c r="G41" s="461"/>
      <c r="H41" s="461"/>
      <c r="I41" s="461"/>
      <c r="K41" s="220"/>
      <c r="L41" s="220"/>
      <c r="M41" s="220"/>
      <c r="N41" s="220"/>
      <c r="O41" s="220"/>
      <c r="P41" s="220"/>
      <c r="Q41" s="220"/>
      <c r="R41" s="220"/>
      <c r="S41" s="220"/>
      <c r="T41" s="220"/>
      <c r="U41" s="220"/>
    </row>
    <row r="42" spans="1:21">
      <c r="B42" s="221"/>
      <c r="C42" s="221"/>
      <c r="D42" s="221"/>
      <c r="E42" s="221"/>
      <c r="F42" s="225"/>
      <c r="G42" s="225"/>
      <c r="H42" s="225"/>
      <c r="I42" s="220"/>
      <c r="K42" s="220"/>
      <c r="L42" s="220"/>
      <c r="M42" s="220"/>
      <c r="N42" s="220"/>
      <c r="O42" s="220"/>
      <c r="P42" s="220"/>
      <c r="Q42" s="220"/>
      <c r="R42" s="220"/>
      <c r="S42" s="220"/>
      <c r="T42" s="220"/>
      <c r="U42" s="220"/>
    </row>
    <row r="43" spans="1:21">
      <c r="B43" s="221"/>
      <c r="C43" s="221"/>
      <c r="D43" s="221"/>
      <c r="E43" s="221"/>
      <c r="F43" s="225"/>
      <c r="G43" s="225"/>
      <c r="H43" s="225"/>
      <c r="I43" s="220"/>
      <c r="K43" s="220"/>
      <c r="L43" s="220"/>
      <c r="M43" s="220"/>
      <c r="N43" s="220"/>
      <c r="O43" s="220"/>
      <c r="P43" s="220"/>
      <c r="Q43" s="220"/>
      <c r="R43" s="220"/>
      <c r="S43" s="220"/>
      <c r="T43" s="220"/>
      <c r="U43" s="220"/>
    </row>
    <row r="44" spans="1:21">
      <c r="B44" s="221"/>
      <c r="C44" s="221"/>
      <c r="D44" s="221"/>
      <c r="E44" s="221"/>
      <c r="F44" s="225"/>
      <c r="G44" s="225"/>
      <c r="H44" s="225"/>
      <c r="I44" s="220"/>
      <c r="K44" s="220"/>
      <c r="L44" s="220"/>
      <c r="M44" s="220"/>
      <c r="N44" s="220"/>
      <c r="O44" s="220"/>
      <c r="P44" s="220"/>
      <c r="Q44" s="220"/>
      <c r="R44" s="220"/>
      <c r="S44" s="220"/>
      <c r="T44" s="220"/>
      <c r="U44" s="220"/>
    </row>
    <row r="45" spans="1:21">
      <c r="B45" s="221"/>
      <c r="C45" s="221"/>
      <c r="D45" s="221"/>
      <c r="E45" s="221"/>
      <c r="F45" s="225"/>
      <c r="G45" s="225"/>
      <c r="H45" s="225"/>
      <c r="I45" s="220"/>
      <c r="K45" s="220"/>
      <c r="L45" s="220"/>
      <c r="M45" s="220"/>
      <c r="N45" s="220"/>
      <c r="O45" s="220"/>
      <c r="P45" s="220"/>
      <c r="Q45" s="220"/>
      <c r="R45" s="220"/>
      <c r="S45" s="220"/>
      <c r="T45" s="220"/>
      <c r="U45" s="220"/>
    </row>
    <row r="46" spans="1:21">
      <c r="B46" s="221"/>
      <c r="C46" s="221"/>
      <c r="D46" s="221"/>
      <c r="E46" s="221"/>
      <c r="F46" s="225"/>
      <c r="G46" s="225"/>
      <c r="H46" s="225"/>
      <c r="I46" s="220"/>
      <c r="K46" s="220"/>
      <c r="L46" s="220"/>
      <c r="M46" s="220"/>
      <c r="N46" s="220"/>
      <c r="O46" s="220"/>
      <c r="P46" s="220"/>
      <c r="Q46" s="220"/>
      <c r="R46" s="220"/>
      <c r="S46" s="220"/>
      <c r="T46" s="220"/>
      <c r="U46" s="220"/>
    </row>
    <row r="47" spans="1:21">
      <c r="B47" s="221"/>
      <c r="C47" s="221"/>
      <c r="D47" s="221"/>
      <c r="E47" s="221"/>
      <c r="F47" s="225"/>
      <c r="G47" s="225"/>
      <c r="H47" s="225"/>
      <c r="I47" s="220"/>
      <c r="K47" s="220"/>
      <c r="L47" s="220"/>
      <c r="M47" s="220"/>
      <c r="N47" s="220"/>
      <c r="O47" s="220"/>
      <c r="P47" s="220"/>
      <c r="Q47" s="220"/>
      <c r="R47" s="220"/>
      <c r="S47" s="220"/>
      <c r="T47" s="220"/>
      <c r="U47" s="220"/>
    </row>
    <row r="48" spans="1:21">
      <c r="B48" s="221"/>
      <c r="C48" s="221"/>
      <c r="D48" s="221"/>
      <c r="E48" s="221"/>
      <c r="F48" s="225"/>
      <c r="G48" s="225"/>
      <c r="H48" s="225"/>
      <c r="I48" s="220"/>
      <c r="K48" s="220"/>
      <c r="L48" s="220"/>
      <c r="M48" s="220"/>
      <c r="N48" s="220"/>
      <c r="O48" s="220"/>
      <c r="P48" s="220"/>
      <c r="Q48" s="220"/>
      <c r="R48" s="220"/>
      <c r="S48" s="220"/>
      <c r="T48" s="220"/>
      <c r="U48" s="220"/>
    </row>
    <row r="49" spans="2:21">
      <c r="B49" s="221"/>
      <c r="C49" s="221"/>
      <c r="D49" s="221"/>
      <c r="E49" s="221"/>
      <c r="F49" s="225"/>
      <c r="G49" s="225"/>
      <c r="H49" s="225"/>
      <c r="I49" s="220"/>
      <c r="K49" s="220"/>
      <c r="L49" s="220"/>
      <c r="M49" s="220"/>
      <c r="N49" s="220"/>
      <c r="O49" s="220"/>
      <c r="P49" s="220"/>
      <c r="Q49" s="220"/>
      <c r="R49" s="220"/>
      <c r="S49" s="220"/>
      <c r="T49" s="220"/>
      <c r="U49" s="220"/>
    </row>
    <row r="50" spans="2:21">
      <c r="B50" s="221"/>
      <c r="C50" s="221"/>
      <c r="D50" s="221"/>
      <c r="E50" s="221"/>
      <c r="F50" s="225"/>
      <c r="G50" s="225"/>
      <c r="H50" s="225"/>
      <c r="I50" s="220"/>
      <c r="K50" s="220"/>
      <c r="L50" s="220"/>
      <c r="M50" s="220"/>
      <c r="N50" s="220"/>
      <c r="O50" s="220"/>
      <c r="P50" s="220"/>
      <c r="Q50" s="220"/>
      <c r="R50" s="220"/>
      <c r="S50" s="220"/>
      <c r="T50" s="220"/>
      <c r="U50" s="220"/>
    </row>
    <row r="51" spans="2:21">
      <c r="B51" s="221"/>
      <c r="C51" s="221"/>
      <c r="D51" s="221"/>
      <c r="E51" s="221"/>
      <c r="F51" s="225"/>
      <c r="G51" s="225"/>
      <c r="H51" s="225"/>
      <c r="I51" s="220"/>
      <c r="K51" s="220"/>
      <c r="L51" s="220"/>
      <c r="M51" s="220"/>
      <c r="N51" s="220"/>
      <c r="O51" s="220"/>
      <c r="P51" s="220"/>
      <c r="Q51" s="220"/>
      <c r="R51" s="220"/>
      <c r="S51" s="220"/>
      <c r="T51" s="220"/>
      <c r="U51" s="220"/>
    </row>
    <row r="52" spans="2:21">
      <c r="B52" s="221"/>
      <c r="C52" s="221"/>
      <c r="D52" s="221"/>
      <c r="E52" s="221"/>
      <c r="F52" s="225"/>
      <c r="G52" s="225"/>
      <c r="H52" s="225"/>
      <c r="I52" s="220"/>
      <c r="K52" s="220"/>
      <c r="L52" s="220"/>
      <c r="M52" s="220"/>
      <c r="N52" s="220"/>
      <c r="O52" s="220"/>
      <c r="P52" s="220"/>
      <c r="Q52" s="220"/>
      <c r="R52" s="220"/>
      <c r="S52" s="220"/>
      <c r="T52" s="220"/>
      <c r="U52" s="220"/>
    </row>
    <row r="53" spans="2:21">
      <c r="B53" s="221"/>
      <c r="C53" s="221"/>
      <c r="D53" s="221"/>
      <c r="E53" s="221"/>
      <c r="F53" s="225"/>
      <c r="G53" s="225"/>
      <c r="H53" s="225"/>
      <c r="I53" s="220"/>
      <c r="K53" s="220"/>
      <c r="L53" s="220"/>
      <c r="M53" s="220"/>
      <c r="N53" s="220"/>
      <c r="O53" s="220"/>
      <c r="P53" s="220"/>
      <c r="Q53" s="220"/>
      <c r="R53" s="220"/>
      <c r="S53" s="220"/>
      <c r="T53" s="220"/>
      <c r="U53" s="220"/>
    </row>
    <row r="54" spans="2:21">
      <c r="B54" s="221"/>
      <c r="C54" s="221"/>
      <c r="D54" s="221"/>
      <c r="E54" s="221"/>
      <c r="F54" s="225"/>
      <c r="G54" s="225"/>
      <c r="H54" s="225"/>
      <c r="I54" s="220"/>
      <c r="K54" s="220"/>
      <c r="L54" s="220"/>
      <c r="M54" s="220"/>
      <c r="N54" s="220"/>
      <c r="O54" s="220"/>
      <c r="P54" s="220"/>
      <c r="Q54" s="220"/>
      <c r="R54" s="220"/>
      <c r="S54" s="220"/>
      <c r="T54" s="220"/>
      <c r="U54" s="220"/>
    </row>
    <row r="55" spans="2:21">
      <c r="B55" s="221"/>
      <c r="C55" s="221"/>
      <c r="D55" s="221"/>
      <c r="E55" s="221"/>
      <c r="F55" s="225"/>
      <c r="G55" s="225"/>
      <c r="H55" s="225"/>
      <c r="I55" s="220"/>
      <c r="K55" s="220"/>
      <c r="L55" s="220"/>
      <c r="M55" s="220"/>
      <c r="N55" s="220"/>
      <c r="O55" s="220"/>
      <c r="P55" s="220"/>
      <c r="Q55" s="220"/>
      <c r="R55" s="220"/>
      <c r="S55" s="220"/>
      <c r="T55" s="220"/>
      <c r="U55" s="220"/>
    </row>
    <row r="56" spans="2:21">
      <c r="B56" s="221"/>
      <c r="C56" s="221"/>
      <c r="D56" s="221"/>
      <c r="E56" s="221"/>
      <c r="F56" s="225"/>
      <c r="G56" s="225"/>
      <c r="H56" s="225"/>
      <c r="I56" s="220"/>
      <c r="K56" s="220"/>
      <c r="L56" s="220"/>
      <c r="M56" s="220"/>
      <c r="N56" s="220"/>
      <c r="O56" s="220"/>
      <c r="P56" s="220"/>
      <c r="Q56" s="220"/>
      <c r="R56" s="220"/>
      <c r="S56" s="220"/>
      <c r="T56" s="220"/>
      <c r="U56" s="220"/>
    </row>
    <row r="57" spans="2:21">
      <c r="B57" s="221"/>
      <c r="C57" s="221"/>
      <c r="D57" s="221"/>
      <c r="E57" s="221"/>
      <c r="F57" s="225"/>
      <c r="G57" s="225"/>
      <c r="H57" s="225"/>
      <c r="I57" s="220"/>
      <c r="K57" s="220"/>
      <c r="L57" s="220"/>
      <c r="M57" s="220"/>
      <c r="N57" s="220"/>
      <c r="O57" s="220"/>
      <c r="P57" s="220"/>
      <c r="Q57" s="220"/>
      <c r="R57" s="220"/>
      <c r="S57" s="220"/>
      <c r="T57" s="220"/>
      <c r="U57" s="220"/>
    </row>
    <row r="58" spans="2:21">
      <c r="B58" s="221"/>
      <c r="C58" s="221"/>
      <c r="D58" s="226"/>
      <c r="E58" s="226"/>
      <c r="F58" s="225"/>
      <c r="G58" s="225"/>
      <c r="H58" s="225"/>
      <c r="I58" s="220"/>
      <c r="K58" s="220"/>
      <c r="L58" s="220"/>
      <c r="M58" s="220"/>
      <c r="N58" s="220"/>
      <c r="O58" s="220"/>
      <c r="P58" s="220"/>
      <c r="Q58" s="220"/>
      <c r="R58" s="220"/>
      <c r="S58" s="220"/>
      <c r="T58" s="220"/>
      <c r="U58" s="220"/>
    </row>
    <row r="59" spans="2:21">
      <c r="B59" s="221"/>
      <c r="C59" s="221"/>
      <c r="D59" s="226"/>
      <c r="E59" s="226"/>
      <c r="F59" s="225"/>
      <c r="G59" s="225"/>
      <c r="H59" s="225"/>
      <c r="I59" s="220"/>
      <c r="K59" s="220"/>
      <c r="L59" s="220"/>
      <c r="M59" s="220"/>
      <c r="N59" s="220"/>
      <c r="O59" s="220"/>
      <c r="P59" s="220"/>
      <c r="Q59" s="220"/>
      <c r="R59" s="220"/>
      <c r="S59" s="220"/>
      <c r="T59" s="220"/>
      <c r="U59" s="220"/>
    </row>
    <row r="60" spans="2:21">
      <c r="B60" s="221"/>
      <c r="C60" s="221"/>
      <c r="D60" s="226"/>
      <c r="E60" s="226"/>
      <c r="F60" s="225"/>
      <c r="G60" s="225"/>
      <c r="H60" s="225"/>
      <c r="I60" s="220"/>
      <c r="K60" s="220"/>
      <c r="L60" s="220"/>
      <c r="M60" s="220"/>
      <c r="N60" s="220"/>
      <c r="O60" s="220"/>
      <c r="P60" s="220"/>
      <c r="Q60" s="220"/>
      <c r="R60" s="220"/>
      <c r="S60" s="220"/>
      <c r="T60" s="220"/>
      <c r="U60" s="220"/>
    </row>
    <row r="61" spans="2:21">
      <c r="B61" s="221"/>
      <c r="C61" s="221"/>
      <c r="D61" s="226"/>
      <c r="E61" s="226"/>
      <c r="F61" s="225"/>
      <c r="G61" s="225"/>
      <c r="H61" s="225"/>
      <c r="I61" s="220"/>
      <c r="K61" s="220"/>
      <c r="L61" s="220"/>
      <c r="M61" s="220"/>
      <c r="N61" s="220"/>
      <c r="O61" s="220"/>
      <c r="P61" s="220"/>
      <c r="Q61" s="220"/>
      <c r="R61" s="220"/>
      <c r="S61" s="220"/>
      <c r="T61" s="220"/>
      <c r="U61" s="220"/>
    </row>
    <row r="62" spans="2:21">
      <c r="B62" s="221"/>
      <c r="C62" s="221"/>
      <c r="D62" s="226"/>
      <c r="E62" s="226"/>
      <c r="F62" s="225"/>
      <c r="G62" s="225"/>
      <c r="H62" s="225"/>
      <c r="I62" s="220"/>
      <c r="K62" s="220"/>
      <c r="L62" s="220"/>
      <c r="M62" s="220"/>
      <c r="N62" s="220"/>
      <c r="O62" s="220"/>
      <c r="P62" s="220"/>
      <c r="Q62" s="220"/>
      <c r="R62" s="220"/>
      <c r="S62" s="220"/>
      <c r="T62" s="220"/>
      <c r="U62" s="220"/>
    </row>
    <row r="63" spans="2:21">
      <c r="B63" s="221"/>
      <c r="C63" s="221"/>
      <c r="D63" s="226"/>
      <c r="E63" s="226"/>
      <c r="F63" s="225"/>
      <c r="G63" s="225"/>
      <c r="H63" s="225"/>
      <c r="I63" s="220"/>
      <c r="K63" s="220"/>
      <c r="L63" s="220"/>
      <c r="M63" s="220"/>
      <c r="N63" s="220"/>
      <c r="O63" s="220"/>
      <c r="P63" s="220"/>
      <c r="Q63" s="220"/>
      <c r="R63" s="220"/>
      <c r="S63" s="220"/>
      <c r="T63" s="220"/>
      <c r="U63" s="220"/>
    </row>
    <row r="64" spans="2:21">
      <c r="B64" s="221"/>
      <c r="C64" s="221"/>
      <c r="D64" s="226"/>
      <c r="E64" s="226"/>
      <c r="F64" s="225"/>
      <c r="G64" s="225"/>
      <c r="H64" s="225"/>
      <c r="I64" s="220"/>
      <c r="K64" s="220"/>
      <c r="L64" s="220"/>
      <c r="M64" s="220"/>
      <c r="N64" s="220"/>
      <c r="O64" s="220"/>
      <c r="P64" s="220"/>
      <c r="Q64" s="220"/>
      <c r="R64" s="220"/>
      <c r="S64" s="220"/>
      <c r="T64" s="220"/>
      <c r="U64" s="220"/>
    </row>
    <row r="65" spans="2:21">
      <c r="B65" s="221"/>
      <c r="C65" s="221"/>
      <c r="D65" s="226"/>
      <c r="E65" s="226"/>
      <c r="F65" s="225"/>
      <c r="G65" s="225"/>
      <c r="H65" s="225"/>
      <c r="I65" s="220"/>
      <c r="K65" s="220"/>
      <c r="L65" s="220"/>
      <c r="M65" s="220"/>
      <c r="N65" s="220"/>
      <c r="O65" s="220"/>
      <c r="P65" s="220"/>
      <c r="Q65" s="220"/>
      <c r="R65" s="220"/>
      <c r="S65" s="220"/>
      <c r="T65" s="220"/>
      <c r="U65" s="220"/>
    </row>
    <row r="66" spans="2:21">
      <c r="B66" s="221"/>
      <c r="C66" s="221"/>
      <c r="D66" s="226"/>
      <c r="E66" s="226"/>
      <c r="F66" s="225"/>
      <c r="G66" s="225"/>
      <c r="H66" s="225"/>
      <c r="I66" s="220"/>
      <c r="K66" s="220"/>
      <c r="L66" s="220"/>
      <c r="M66" s="220"/>
      <c r="N66" s="220"/>
      <c r="O66" s="220"/>
      <c r="P66" s="220"/>
      <c r="Q66" s="220"/>
      <c r="R66" s="220"/>
      <c r="S66" s="220"/>
      <c r="T66" s="220"/>
      <c r="U66" s="220"/>
    </row>
    <row r="67" spans="2:21">
      <c r="B67" s="221"/>
      <c r="C67" s="221"/>
      <c r="D67" s="226"/>
      <c r="E67" s="226"/>
      <c r="F67" s="225"/>
      <c r="G67" s="225"/>
      <c r="H67" s="225"/>
      <c r="I67" s="220"/>
      <c r="K67" s="220"/>
      <c r="L67" s="220"/>
      <c r="M67" s="220"/>
      <c r="N67" s="220"/>
      <c r="O67" s="220"/>
      <c r="P67" s="220"/>
      <c r="Q67" s="220"/>
      <c r="R67" s="220"/>
      <c r="S67" s="220"/>
      <c r="T67" s="220"/>
      <c r="U67" s="220"/>
    </row>
    <row r="68" spans="2:21">
      <c r="B68" s="221"/>
      <c r="C68" s="221"/>
      <c r="D68" s="226"/>
      <c r="E68" s="226"/>
      <c r="F68" s="225"/>
      <c r="G68" s="225"/>
      <c r="H68" s="225"/>
      <c r="I68" s="220"/>
      <c r="K68" s="220"/>
      <c r="L68" s="220"/>
      <c r="M68" s="220"/>
      <c r="N68" s="220"/>
      <c r="O68" s="220"/>
      <c r="P68" s="220"/>
      <c r="Q68" s="220"/>
      <c r="R68" s="220"/>
      <c r="S68" s="220"/>
      <c r="T68" s="220"/>
      <c r="U68" s="220"/>
    </row>
    <row r="69" spans="2:21">
      <c r="B69" s="221"/>
      <c r="C69" s="221"/>
      <c r="D69" s="226"/>
      <c r="E69" s="226"/>
      <c r="F69" s="225"/>
      <c r="G69" s="225"/>
      <c r="H69" s="225"/>
      <c r="I69" s="220"/>
      <c r="K69" s="220"/>
      <c r="L69" s="220"/>
      <c r="M69" s="220"/>
      <c r="N69" s="220"/>
      <c r="O69" s="220"/>
      <c r="P69" s="220"/>
      <c r="Q69" s="220"/>
      <c r="R69" s="220"/>
      <c r="S69" s="220"/>
      <c r="T69" s="220"/>
      <c r="U69" s="220"/>
    </row>
    <row r="70" spans="2:21">
      <c r="B70" s="221"/>
      <c r="C70" s="221"/>
      <c r="D70" s="226"/>
      <c r="E70" s="226"/>
      <c r="F70" s="225"/>
      <c r="G70" s="225"/>
      <c r="H70" s="225"/>
      <c r="I70" s="220"/>
      <c r="K70" s="220"/>
      <c r="L70" s="220"/>
      <c r="M70" s="220"/>
      <c r="N70" s="220"/>
      <c r="O70" s="220"/>
      <c r="P70" s="220"/>
      <c r="Q70" s="220"/>
      <c r="R70" s="220"/>
      <c r="S70" s="220"/>
      <c r="T70" s="220"/>
      <c r="U70" s="220"/>
    </row>
    <row r="71" spans="2:21">
      <c r="B71" s="221"/>
      <c r="C71" s="221"/>
      <c r="D71" s="226"/>
      <c r="E71" s="226"/>
      <c r="F71" s="225"/>
      <c r="G71" s="225"/>
      <c r="H71" s="225"/>
      <c r="I71" s="220"/>
      <c r="K71" s="220"/>
      <c r="L71" s="220"/>
      <c r="M71" s="220"/>
      <c r="N71" s="220"/>
      <c r="O71" s="220"/>
      <c r="P71" s="220"/>
      <c r="Q71" s="220"/>
      <c r="R71" s="220"/>
      <c r="S71" s="220"/>
      <c r="T71" s="220"/>
      <c r="U71" s="220"/>
    </row>
    <row r="72" spans="2:21">
      <c r="B72" s="221"/>
      <c r="C72" s="221"/>
      <c r="D72" s="226"/>
      <c r="E72" s="226"/>
      <c r="F72" s="225"/>
      <c r="G72" s="225"/>
      <c r="H72" s="225"/>
      <c r="I72" s="220"/>
      <c r="K72" s="220"/>
      <c r="L72" s="220"/>
      <c r="M72" s="220"/>
      <c r="N72" s="220"/>
      <c r="O72" s="220"/>
      <c r="P72" s="220"/>
      <c r="Q72" s="220"/>
      <c r="R72" s="220"/>
      <c r="S72" s="220"/>
      <c r="T72" s="220"/>
      <c r="U72" s="220"/>
    </row>
    <row r="73" spans="2:21">
      <c r="B73" s="221"/>
      <c r="C73" s="221"/>
      <c r="D73" s="226"/>
      <c r="E73" s="226"/>
      <c r="F73" s="225"/>
      <c r="G73" s="225"/>
      <c r="H73" s="225"/>
      <c r="I73" s="220"/>
      <c r="K73" s="220"/>
      <c r="L73" s="220"/>
      <c r="M73" s="220"/>
      <c r="N73" s="220"/>
      <c r="O73" s="220"/>
      <c r="P73" s="220"/>
      <c r="Q73" s="220"/>
      <c r="R73" s="220"/>
      <c r="S73" s="220"/>
      <c r="T73" s="220"/>
      <c r="U73" s="220"/>
    </row>
    <row r="74" spans="2:21">
      <c r="B74" s="221"/>
      <c r="C74" s="221"/>
      <c r="D74" s="226"/>
      <c r="E74" s="226"/>
      <c r="F74" s="225"/>
      <c r="G74" s="225"/>
      <c r="H74" s="225"/>
      <c r="I74" s="220"/>
      <c r="K74" s="220"/>
      <c r="L74" s="220"/>
      <c r="M74" s="220"/>
      <c r="N74" s="220"/>
      <c r="O74" s="220"/>
      <c r="P74" s="220"/>
      <c r="Q74" s="220"/>
      <c r="R74" s="220"/>
      <c r="S74" s="220"/>
      <c r="T74" s="220"/>
      <c r="U74" s="220"/>
    </row>
    <row r="75" spans="2:21">
      <c r="B75" s="221"/>
      <c r="C75" s="221"/>
      <c r="D75" s="226"/>
      <c r="E75" s="226"/>
      <c r="F75" s="225"/>
      <c r="G75" s="225"/>
      <c r="H75" s="225"/>
      <c r="I75" s="220"/>
      <c r="K75" s="220"/>
      <c r="L75" s="220"/>
      <c r="M75" s="220"/>
      <c r="N75" s="220"/>
      <c r="O75" s="220"/>
      <c r="P75" s="220"/>
      <c r="Q75" s="220"/>
      <c r="R75" s="220"/>
      <c r="S75" s="220"/>
      <c r="T75" s="220"/>
      <c r="U75" s="220"/>
    </row>
    <row r="76" spans="2:21">
      <c r="B76" s="221"/>
      <c r="C76" s="221"/>
      <c r="D76" s="226"/>
      <c r="E76" s="226"/>
      <c r="F76" s="225"/>
      <c r="G76" s="225"/>
      <c r="H76" s="225"/>
      <c r="I76" s="220"/>
      <c r="K76" s="220"/>
      <c r="L76" s="220"/>
      <c r="M76" s="220"/>
      <c r="N76" s="220"/>
      <c r="O76" s="220"/>
      <c r="P76" s="220"/>
      <c r="Q76" s="220"/>
      <c r="R76" s="220"/>
      <c r="S76" s="220"/>
      <c r="T76" s="220"/>
      <c r="U76" s="220"/>
    </row>
    <row r="77" spans="2:21">
      <c r="B77" s="221"/>
      <c r="C77" s="221"/>
      <c r="D77" s="226"/>
      <c r="E77" s="226"/>
      <c r="F77" s="225"/>
      <c r="G77" s="225"/>
      <c r="H77" s="225"/>
      <c r="I77" s="220"/>
      <c r="K77" s="220"/>
      <c r="L77" s="220"/>
      <c r="M77" s="220"/>
      <c r="N77" s="220"/>
      <c r="O77" s="220"/>
      <c r="P77" s="220"/>
      <c r="Q77" s="220"/>
      <c r="R77" s="220"/>
      <c r="S77" s="220"/>
      <c r="T77" s="220"/>
      <c r="U77" s="220"/>
    </row>
    <row r="78" spans="2:21">
      <c r="B78" s="221"/>
      <c r="C78" s="221"/>
      <c r="D78" s="226"/>
      <c r="E78" s="226"/>
      <c r="F78" s="225"/>
      <c r="G78" s="225"/>
      <c r="H78" s="225"/>
      <c r="I78" s="220"/>
      <c r="K78" s="220"/>
      <c r="L78" s="220"/>
      <c r="M78" s="220"/>
      <c r="N78" s="220"/>
      <c r="O78" s="220"/>
      <c r="P78" s="220"/>
      <c r="Q78" s="220"/>
      <c r="R78" s="220"/>
      <c r="S78" s="220"/>
      <c r="T78" s="220"/>
      <c r="U78" s="220"/>
    </row>
    <row r="79" spans="2:21">
      <c r="B79" s="221"/>
      <c r="C79" s="221"/>
      <c r="D79" s="226"/>
      <c r="E79" s="226"/>
      <c r="F79" s="225"/>
      <c r="G79" s="225"/>
      <c r="H79" s="225"/>
      <c r="I79" s="220"/>
      <c r="K79" s="220"/>
      <c r="L79" s="220"/>
      <c r="M79" s="220"/>
      <c r="N79" s="220"/>
      <c r="O79" s="220"/>
      <c r="P79" s="220"/>
      <c r="Q79" s="220"/>
      <c r="R79" s="220"/>
      <c r="S79" s="220"/>
      <c r="T79" s="220"/>
      <c r="U79" s="220"/>
    </row>
    <row r="80" spans="2:21">
      <c r="B80" s="221"/>
      <c r="C80" s="221"/>
      <c r="D80" s="226"/>
      <c r="E80" s="226"/>
      <c r="F80" s="225"/>
      <c r="G80" s="225"/>
      <c r="H80" s="225"/>
      <c r="I80" s="220"/>
      <c r="K80" s="220"/>
      <c r="L80" s="220"/>
      <c r="M80" s="220"/>
      <c r="N80" s="220"/>
      <c r="O80" s="220"/>
      <c r="P80" s="220"/>
      <c r="Q80" s="220"/>
      <c r="R80" s="220"/>
      <c r="S80" s="220"/>
      <c r="T80" s="220"/>
      <c r="U80" s="220"/>
    </row>
    <row r="81" spans="2:21">
      <c r="B81" s="221"/>
      <c r="C81" s="221"/>
      <c r="D81" s="226"/>
      <c r="E81" s="226"/>
      <c r="F81" s="225"/>
      <c r="G81" s="225"/>
      <c r="H81" s="225"/>
      <c r="I81" s="220"/>
      <c r="K81" s="220"/>
      <c r="L81" s="220"/>
      <c r="M81" s="220"/>
      <c r="N81" s="220"/>
      <c r="O81" s="220"/>
      <c r="P81" s="220"/>
      <c r="Q81" s="220"/>
      <c r="R81" s="220"/>
      <c r="S81" s="220"/>
      <c r="T81" s="220"/>
      <c r="U81" s="220"/>
    </row>
    <row r="82" spans="2:21">
      <c r="B82" s="221"/>
      <c r="C82" s="221"/>
      <c r="D82" s="226"/>
      <c r="E82" s="226"/>
      <c r="F82" s="225"/>
      <c r="G82" s="225"/>
      <c r="H82" s="225"/>
      <c r="I82" s="220"/>
      <c r="K82" s="220"/>
      <c r="L82" s="220"/>
      <c r="M82" s="220"/>
      <c r="N82" s="220"/>
      <c r="O82" s="220"/>
      <c r="P82" s="220"/>
      <c r="Q82" s="220"/>
      <c r="R82" s="220"/>
      <c r="S82" s="220"/>
      <c r="T82" s="220"/>
      <c r="U82" s="220"/>
    </row>
    <row r="83" spans="2:21">
      <c r="B83" s="221"/>
      <c r="C83" s="221"/>
      <c r="D83" s="226"/>
      <c r="E83" s="226"/>
      <c r="F83" s="225"/>
      <c r="G83" s="225"/>
      <c r="H83" s="225"/>
      <c r="I83" s="220"/>
      <c r="K83" s="220"/>
      <c r="L83" s="220"/>
      <c r="M83" s="220"/>
      <c r="N83" s="220"/>
      <c r="O83" s="220"/>
      <c r="P83" s="220"/>
      <c r="Q83" s="220"/>
      <c r="R83" s="220"/>
      <c r="S83" s="220"/>
      <c r="T83" s="220"/>
      <c r="U83" s="220"/>
    </row>
    <row r="84" spans="2:21">
      <c r="B84" s="221"/>
      <c r="C84" s="221"/>
      <c r="D84" s="226"/>
      <c r="E84" s="226"/>
      <c r="F84" s="225"/>
      <c r="G84" s="225"/>
      <c r="H84" s="225"/>
      <c r="I84" s="220"/>
      <c r="K84" s="220"/>
      <c r="L84" s="220"/>
      <c r="M84" s="220"/>
      <c r="N84" s="220"/>
      <c r="O84" s="220"/>
      <c r="P84" s="220"/>
      <c r="Q84" s="220"/>
      <c r="R84" s="220"/>
      <c r="S84" s="220"/>
      <c r="T84" s="220"/>
      <c r="U84" s="220"/>
    </row>
    <row r="85" spans="2:21">
      <c r="B85" s="221"/>
      <c r="C85" s="221"/>
      <c r="D85" s="226"/>
      <c r="E85" s="226"/>
      <c r="F85" s="225"/>
      <c r="G85" s="225"/>
      <c r="H85" s="225"/>
      <c r="I85" s="220"/>
      <c r="K85" s="220"/>
      <c r="L85" s="220"/>
      <c r="M85" s="220"/>
      <c r="N85" s="220"/>
      <c r="O85" s="220"/>
      <c r="P85" s="220"/>
      <c r="Q85" s="220"/>
      <c r="R85" s="220"/>
      <c r="S85" s="220"/>
      <c r="T85" s="220"/>
      <c r="U85" s="220"/>
    </row>
    <row r="86" spans="2:21">
      <c r="B86" s="221"/>
      <c r="C86" s="221"/>
      <c r="D86" s="226"/>
      <c r="E86" s="226"/>
      <c r="F86" s="225"/>
      <c r="G86" s="225"/>
      <c r="H86" s="225"/>
      <c r="I86" s="220"/>
      <c r="K86" s="220"/>
      <c r="L86" s="220"/>
      <c r="M86" s="220"/>
      <c r="N86" s="220"/>
      <c r="O86" s="220"/>
      <c r="P86" s="220"/>
      <c r="Q86" s="220"/>
      <c r="R86" s="220"/>
      <c r="S86" s="220"/>
      <c r="T86" s="220"/>
      <c r="U86" s="220"/>
    </row>
    <row r="87" spans="2:21">
      <c r="B87" s="221"/>
      <c r="C87" s="221"/>
      <c r="D87" s="226"/>
      <c r="E87" s="226"/>
      <c r="F87" s="225"/>
      <c r="G87" s="225"/>
      <c r="H87" s="225"/>
      <c r="I87" s="220"/>
      <c r="K87" s="220"/>
      <c r="L87" s="220"/>
      <c r="M87" s="220"/>
      <c r="N87" s="220"/>
      <c r="O87" s="220"/>
      <c r="P87" s="220"/>
      <c r="Q87" s="220"/>
      <c r="R87" s="220"/>
      <c r="S87" s="220"/>
      <c r="T87" s="220"/>
      <c r="U87" s="220"/>
    </row>
    <row r="88" spans="2:21">
      <c r="B88" s="221"/>
      <c r="C88" s="221"/>
      <c r="D88" s="226"/>
      <c r="E88" s="226"/>
      <c r="F88" s="225"/>
      <c r="G88" s="225"/>
      <c r="H88" s="225"/>
      <c r="I88" s="220"/>
      <c r="K88" s="220"/>
      <c r="L88" s="220"/>
      <c r="M88" s="220"/>
      <c r="N88" s="220"/>
      <c r="O88" s="220"/>
      <c r="P88" s="220"/>
      <c r="Q88" s="220"/>
      <c r="R88" s="220"/>
      <c r="S88" s="220"/>
      <c r="T88" s="220"/>
      <c r="U88" s="220"/>
    </row>
    <row r="89" spans="2:21">
      <c r="B89" s="221"/>
      <c r="C89" s="221"/>
      <c r="D89" s="226"/>
      <c r="E89" s="226"/>
      <c r="F89" s="225"/>
      <c r="G89" s="225"/>
      <c r="H89" s="225"/>
      <c r="I89" s="220"/>
      <c r="K89" s="220"/>
      <c r="L89" s="220"/>
      <c r="M89" s="220"/>
      <c r="N89" s="220"/>
      <c r="O89" s="220"/>
      <c r="P89" s="220"/>
      <c r="Q89" s="220"/>
      <c r="R89" s="220"/>
      <c r="S89" s="220"/>
      <c r="T89" s="220"/>
      <c r="U89" s="220"/>
    </row>
    <row r="90" spans="2:21">
      <c r="B90" s="221"/>
      <c r="C90" s="221"/>
      <c r="D90" s="226"/>
      <c r="E90" s="226"/>
      <c r="F90" s="225"/>
      <c r="G90" s="225"/>
      <c r="H90" s="225"/>
      <c r="I90" s="220"/>
      <c r="K90" s="220"/>
      <c r="L90" s="220"/>
      <c r="M90" s="220"/>
      <c r="N90" s="220"/>
      <c r="O90" s="220"/>
      <c r="P90" s="220"/>
      <c r="Q90" s="220"/>
      <c r="R90" s="220"/>
      <c r="S90" s="220"/>
      <c r="T90" s="220"/>
      <c r="U90" s="220"/>
    </row>
    <row r="91" spans="2:21">
      <c r="B91" s="221"/>
      <c r="C91" s="221"/>
      <c r="D91" s="226"/>
      <c r="E91" s="226"/>
      <c r="F91" s="225"/>
      <c r="G91" s="225"/>
      <c r="H91" s="225"/>
      <c r="I91" s="220"/>
      <c r="K91" s="220"/>
      <c r="L91" s="220"/>
      <c r="M91" s="220"/>
      <c r="N91" s="220"/>
      <c r="O91" s="220"/>
      <c r="P91" s="220"/>
      <c r="Q91" s="220"/>
      <c r="R91" s="220"/>
      <c r="S91" s="220"/>
      <c r="T91" s="220"/>
      <c r="U91" s="220"/>
    </row>
    <row r="92" spans="2:21">
      <c r="B92" s="221"/>
      <c r="C92" s="221"/>
      <c r="D92" s="226"/>
      <c r="E92" s="226"/>
      <c r="F92" s="225"/>
      <c r="G92" s="225"/>
      <c r="H92" s="225"/>
      <c r="I92" s="220"/>
      <c r="K92" s="220"/>
      <c r="L92" s="220"/>
      <c r="M92" s="220"/>
      <c r="N92" s="220"/>
      <c r="O92" s="220"/>
      <c r="P92" s="220"/>
      <c r="Q92" s="220"/>
      <c r="R92" s="220"/>
      <c r="S92" s="220"/>
      <c r="T92" s="220"/>
      <c r="U92" s="220"/>
    </row>
    <row r="93" spans="2:21">
      <c r="B93" s="221"/>
      <c r="C93" s="221"/>
      <c r="D93" s="226"/>
      <c r="E93" s="226"/>
      <c r="F93" s="225"/>
      <c r="G93" s="225"/>
      <c r="H93" s="225"/>
      <c r="I93" s="220"/>
      <c r="K93" s="220"/>
      <c r="L93" s="220"/>
      <c r="M93" s="220"/>
      <c r="N93" s="220"/>
      <c r="O93" s="220"/>
      <c r="P93" s="220"/>
      <c r="Q93" s="220"/>
      <c r="R93" s="220"/>
      <c r="S93" s="220"/>
      <c r="T93" s="220"/>
      <c r="U93" s="220"/>
    </row>
    <row r="94" spans="2:21">
      <c r="B94" s="221"/>
      <c r="C94" s="221"/>
      <c r="D94" s="226"/>
      <c r="E94" s="226"/>
      <c r="F94" s="225"/>
      <c r="G94" s="225"/>
      <c r="H94" s="225"/>
      <c r="I94" s="220"/>
      <c r="K94" s="220"/>
      <c r="L94" s="220"/>
      <c r="M94" s="220"/>
      <c r="N94" s="220"/>
      <c r="O94" s="220"/>
      <c r="P94" s="220"/>
      <c r="Q94" s="220"/>
      <c r="R94" s="220"/>
      <c r="S94" s="220"/>
      <c r="T94" s="220"/>
      <c r="U94" s="220"/>
    </row>
    <row r="95" spans="2:21">
      <c r="B95" s="221"/>
      <c r="C95" s="221"/>
      <c r="D95" s="226"/>
      <c r="E95" s="226"/>
      <c r="F95" s="225"/>
      <c r="G95" s="225"/>
      <c r="H95" s="225"/>
      <c r="I95" s="220"/>
      <c r="K95" s="220"/>
      <c r="L95" s="220"/>
      <c r="M95" s="220"/>
      <c r="N95" s="220"/>
      <c r="O95" s="220"/>
      <c r="P95" s="220"/>
      <c r="Q95" s="220"/>
      <c r="R95" s="220"/>
      <c r="S95" s="220"/>
      <c r="T95" s="220"/>
      <c r="U95" s="220"/>
    </row>
    <row r="96" spans="2:21">
      <c r="B96" s="221"/>
      <c r="C96" s="221"/>
      <c r="D96" s="226"/>
      <c r="E96" s="226"/>
      <c r="F96" s="225"/>
      <c r="G96" s="225"/>
      <c r="H96" s="225"/>
      <c r="I96" s="220"/>
      <c r="K96" s="220"/>
      <c r="L96" s="220"/>
      <c r="M96" s="220"/>
      <c r="N96" s="220"/>
      <c r="O96" s="220"/>
      <c r="P96" s="220"/>
      <c r="Q96" s="220"/>
      <c r="R96" s="220"/>
      <c r="S96" s="220"/>
      <c r="T96" s="220"/>
      <c r="U96" s="220"/>
    </row>
    <row r="97" spans="2:21">
      <c r="B97" s="221"/>
      <c r="C97" s="221"/>
      <c r="D97" s="226"/>
      <c r="E97" s="226"/>
      <c r="F97" s="225"/>
      <c r="G97" s="225"/>
      <c r="H97" s="225"/>
      <c r="I97" s="220"/>
      <c r="K97" s="220"/>
      <c r="L97" s="220"/>
      <c r="M97" s="220"/>
      <c r="N97" s="220"/>
      <c r="O97" s="220"/>
      <c r="P97" s="220"/>
      <c r="Q97" s="220"/>
      <c r="R97" s="220"/>
      <c r="S97" s="220"/>
      <c r="T97" s="220"/>
      <c r="U97" s="220"/>
    </row>
    <row r="98" spans="2:21">
      <c r="B98" s="221"/>
      <c r="C98" s="221"/>
      <c r="D98" s="226"/>
      <c r="E98" s="226"/>
      <c r="F98" s="225"/>
      <c r="G98" s="225"/>
      <c r="H98" s="225"/>
      <c r="I98" s="220"/>
      <c r="K98" s="220"/>
      <c r="L98" s="220"/>
      <c r="M98" s="220"/>
      <c r="N98" s="220"/>
      <c r="O98" s="220"/>
      <c r="P98" s="220"/>
      <c r="Q98" s="220"/>
      <c r="R98" s="220"/>
      <c r="S98" s="220"/>
      <c r="T98" s="220"/>
      <c r="U98" s="220"/>
    </row>
    <row r="99" spans="2:21">
      <c r="B99" s="221"/>
      <c r="C99" s="221"/>
      <c r="D99" s="226"/>
      <c r="E99" s="226"/>
      <c r="F99" s="225"/>
      <c r="G99" s="225"/>
      <c r="H99" s="225"/>
      <c r="I99" s="220"/>
      <c r="K99" s="220"/>
      <c r="L99" s="220"/>
      <c r="M99" s="220"/>
      <c r="N99" s="220"/>
      <c r="O99" s="220"/>
      <c r="P99" s="220"/>
      <c r="Q99" s="220"/>
      <c r="R99" s="220"/>
      <c r="S99" s="220"/>
      <c r="T99" s="220"/>
      <c r="U99" s="220"/>
    </row>
    <row r="100" spans="2:21">
      <c r="B100" s="221"/>
      <c r="C100" s="221"/>
      <c r="D100" s="226"/>
      <c r="E100" s="226"/>
      <c r="F100" s="225"/>
      <c r="G100" s="225"/>
      <c r="H100" s="225"/>
      <c r="I100" s="220"/>
      <c r="K100" s="220"/>
      <c r="L100" s="220"/>
      <c r="M100" s="220"/>
      <c r="N100" s="220"/>
      <c r="O100" s="220"/>
      <c r="P100" s="220"/>
      <c r="Q100" s="220"/>
      <c r="R100" s="220"/>
      <c r="S100" s="220"/>
      <c r="T100" s="220"/>
      <c r="U100" s="220"/>
    </row>
    <row r="101" spans="2:21">
      <c r="B101" s="221"/>
      <c r="C101" s="221"/>
      <c r="D101" s="226"/>
      <c r="E101" s="226"/>
      <c r="F101" s="225"/>
      <c r="G101" s="225"/>
      <c r="H101" s="225"/>
      <c r="I101" s="220"/>
      <c r="K101" s="220"/>
      <c r="L101" s="220"/>
      <c r="M101" s="220"/>
      <c r="N101" s="220"/>
      <c r="O101" s="220"/>
      <c r="P101" s="220"/>
      <c r="Q101" s="220"/>
      <c r="R101" s="220"/>
      <c r="S101" s="220"/>
      <c r="T101" s="220"/>
      <c r="U101" s="220"/>
    </row>
    <row r="102" spans="2:21">
      <c r="B102" s="221"/>
      <c r="C102" s="221"/>
      <c r="D102" s="226"/>
      <c r="E102" s="226"/>
      <c r="F102" s="225"/>
      <c r="G102" s="225"/>
      <c r="H102" s="225"/>
      <c r="I102" s="220"/>
      <c r="K102" s="220"/>
      <c r="L102" s="220"/>
      <c r="M102" s="220"/>
      <c r="N102" s="220"/>
      <c r="O102" s="220"/>
      <c r="P102" s="220"/>
      <c r="Q102" s="220"/>
      <c r="R102" s="220"/>
      <c r="S102" s="220"/>
      <c r="T102" s="220"/>
      <c r="U102" s="220"/>
    </row>
    <row r="103" spans="2:21">
      <c r="B103" s="221"/>
      <c r="C103" s="221"/>
      <c r="D103" s="226"/>
      <c r="E103" s="226"/>
      <c r="F103" s="225"/>
      <c r="G103" s="225"/>
      <c r="H103" s="225"/>
      <c r="I103" s="220"/>
      <c r="K103" s="220"/>
      <c r="L103" s="220"/>
      <c r="M103" s="220"/>
      <c r="N103" s="220"/>
      <c r="O103" s="220"/>
      <c r="P103" s="220"/>
      <c r="Q103" s="220"/>
      <c r="R103" s="220"/>
      <c r="S103" s="220"/>
      <c r="T103" s="220"/>
      <c r="U103" s="220"/>
    </row>
    <row r="104" spans="2:21">
      <c r="B104" s="221"/>
      <c r="C104" s="221"/>
      <c r="D104" s="226"/>
      <c r="E104" s="226"/>
      <c r="F104" s="225"/>
      <c r="G104" s="225"/>
      <c r="H104" s="225"/>
      <c r="I104" s="220"/>
      <c r="K104" s="220"/>
      <c r="L104" s="220"/>
      <c r="M104" s="220"/>
      <c r="N104" s="220"/>
      <c r="O104" s="220"/>
      <c r="P104" s="220"/>
      <c r="Q104" s="220"/>
      <c r="R104" s="220"/>
      <c r="S104" s="220"/>
      <c r="T104" s="220"/>
      <c r="U104" s="220"/>
    </row>
    <row r="105" spans="2:21">
      <c r="B105" s="221"/>
      <c r="C105" s="221"/>
      <c r="D105" s="226"/>
      <c r="E105" s="226"/>
      <c r="F105" s="225"/>
      <c r="G105" s="225"/>
      <c r="H105" s="225"/>
      <c r="I105" s="220"/>
      <c r="K105" s="220"/>
      <c r="L105" s="220"/>
      <c r="M105" s="220"/>
      <c r="N105" s="220"/>
      <c r="O105" s="220"/>
      <c r="P105" s="220"/>
      <c r="Q105" s="220"/>
      <c r="R105" s="220"/>
      <c r="S105" s="220"/>
      <c r="T105" s="220"/>
      <c r="U105" s="220"/>
    </row>
    <row r="106" spans="2:21">
      <c r="B106" s="221"/>
      <c r="C106" s="221"/>
      <c r="D106" s="226"/>
      <c r="E106" s="226"/>
      <c r="F106" s="225"/>
      <c r="G106" s="225"/>
      <c r="H106" s="225"/>
      <c r="I106" s="220"/>
      <c r="K106" s="220"/>
      <c r="L106" s="220"/>
      <c r="M106" s="220"/>
      <c r="N106" s="220"/>
      <c r="O106" s="220"/>
      <c r="P106" s="220"/>
      <c r="Q106" s="220"/>
      <c r="R106" s="220"/>
      <c r="S106" s="220"/>
      <c r="T106" s="220"/>
      <c r="U106" s="220"/>
    </row>
    <row r="107" spans="2:21">
      <c r="B107" s="221"/>
      <c r="C107" s="221"/>
      <c r="D107" s="226"/>
      <c r="E107" s="226"/>
      <c r="F107" s="225"/>
      <c r="G107" s="225"/>
      <c r="H107" s="225"/>
      <c r="I107" s="220"/>
      <c r="K107" s="220"/>
      <c r="L107" s="220"/>
      <c r="M107" s="220"/>
      <c r="N107" s="220"/>
      <c r="O107" s="220"/>
      <c r="P107" s="220"/>
      <c r="Q107" s="220"/>
      <c r="R107" s="220"/>
      <c r="S107" s="220"/>
      <c r="T107" s="220"/>
      <c r="U107" s="220"/>
    </row>
    <row r="108" spans="2:21">
      <c r="B108" s="221"/>
      <c r="C108" s="221"/>
      <c r="D108" s="226"/>
      <c r="E108" s="226"/>
      <c r="F108" s="225"/>
      <c r="G108" s="225"/>
      <c r="H108" s="225"/>
      <c r="I108" s="220"/>
      <c r="K108" s="220"/>
      <c r="L108" s="220"/>
      <c r="M108" s="220"/>
      <c r="N108" s="220"/>
      <c r="O108" s="220"/>
      <c r="P108" s="220"/>
      <c r="Q108" s="220"/>
      <c r="R108" s="220"/>
      <c r="S108" s="220"/>
      <c r="T108" s="220"/>
      <c r="U108" s="220"/>
    </row>
    <row r="109" spans="2:21">
      <c r="B109" s="221"/>
      <c r="C109" s="221"/>
      <c r="D109" s="226"/>
      <c r="E109" s="226"/>
      <c r="F109" s="225"/>
      <c r="G109" s="225"/>
      <c r="H109" s="225"/>
      <c r="I109" s="220"/>
      <c r="K109" s="220"/>
      <c r="L109" s="220"/>
      <c r="M109" s="220"/>
      <c r="N109" s="220"/>
      <c r="O109" s="220"/>
      <c r="P109" s="220"/>
      <c r="Q109" s="220"/>
      <c r="R109" s="220"/>
      <c r="S109" s="220"/>
      <c r="T109" s="220"/>
      <c r="U109" s="220"/>
    </row>
    <row r="110" spans="2:21">
      <c r="B110" s="221"/>
      <c r="C110" s="221"/>
      <c r="D110" s="226"/>
      <c r="E110" s="226"/>
      <c r="F110" s="225"/>
      <c r="G110" s="225"/>
      <c r="H110" s="225"/>
      <c r="I110" s="220"/>
      <c r="K110" s="220"/>
      <c r="L110" s="220"/>
      <c r="M110" s="220"/>
      <c r="N110" s="220"/>
      <c r="O110" s="220"/>
      <c r="P110" s="220"/>
      <c r="Q110" s="220"/>
      <c r="R110" s="220"/>
      <c r="S110" s="220"/>
      <c r="T110" s="220"/>
      <c r="U110" s="220"/>
    </row>
    <row r="111" spans="2:21">
      <c r="B111" s="221"/>
      <c r="C111" s="221"/>
      <c r="D111" s="226"/>
      <c r="E111" s="226"/>
      <c r="F111" s="225"/>
      <c r="G111" s="225"/>
      <c r="H111" s="225"/>
      <c r="I111" s="220"/>
      <c r="K111" s="220"/>
      <c r="L111" s="220"/>
      <c r="M111" s="220"/>
      <c r="N111" s="220"/>
      <c r="O111" s="220"/>
      <c r="P111" s="220"/>
      <c r="Q111" s="220"/>
      <c r="R111" s="220"/>
      <c r="S111" s="220"/>
      <c r="T111" s="220"/>
      <c r="U111" s="220"/>
    </row>
    <row r="112" spans="2:21">
      <c r="B112" s="221"/>
      <c r="C112" s="221"/>
      <c r="D112" s="226"/>
      <c r="E112" s="226"/>
      <c r="F112" s="225"/>
      <c r="G112" s="225"/>
      <c r="H112" s="225"/>
      <c r="I112" s="220"/>
      <c r="K112" s="220"/>
      <c r="L112" s="220"/>
      <c r="M112" s="220"/>
      <c r="N112" s="220"/>
      <c r="O112" s="220"/>
      <c r="P112" s="220"/>
      <c r="Q112" s="220"/>
      <c r="R112" s="220"/>
      <c r="S112" s="220"/>
      <c r="T112" s="220"/>
      <c r="U112" s="220"/>
    </row>
    <row r="113" spans="2:21">
      <c r="B113" s="221"/>
      <c r="C113" s="221"/>
      <c r="D113" s="226"/>
      <c r="E113" s="226"/>
      <c r="F113" s="225"/>
      <c r="G113" s="225"/>
      <c r="H113" s="225"/>
      <c r="I113" s="220"/>
      <c r="K113" s="220"/>
      <c r="L113" s="220"/>
      <c r="M113" s="220"/>
      <c r="N113" s="220"/>
      <c r="O113" s="220"/>
      <c r="P113" s="220"/>
      <c r="Q113" s="220"/>
      <c r="R113" s="220"/>
      <c r="S113" s="220"/>
      <c r="T113" s="220"/>
      <c r="U113" s="220"/>
    </row>
    <row r="114" spans="2:21">
      <c r="B114" s="221"/>
      <c r="C114" s="221"/>
      <c r="D114" s="226"/>
      <c r="E114" s="226"/>
      <c r="F114" s="225"/>
      <c r="G114" s="225"/>
      <c r="H114" s="225"/>
      <c r="I114" s="220"/>
      <c r="K114" s="220"/>
      <c r="L114" s="220"/>
      <c r="M114" s="220"/>
      <c r="N114" s="220"/>
      <c r="O114" s="220"/>
      <c r="P114" s="220"/>
      <c r="Q114" s="220"/>
      <c r="R114" s="220"/>
      <c r="S114" s="220"/>
      <c r="T114" s="220"/>
      <c r="U114" s="220"/>
    </row>
    <row r="115" spans="2:21">
      <c r="B115" s="221"/>
      <c r="C115" s="221"/>
      <c r="D115" s="226"/>
      <c r="E115" s="226"/>
      <c r="F115" s="225"/>
      <c r="G115" s="225"/>
      <c r="H115" s="225"/>
      <c r="I115" s="220"/>
      <c r="K115" s="220"/>
      <c r="L115" s="220"/>
      <c r="M115" s="220"/>
      <c r="N115" s="220"/>
      <c r="O115" s="220"/>
      <c r="P115" s="220"/>
      <c r="Q115" s="220"/>
      <c r="R115" s="220"/>
      <c r="S115" s="220"/>
      <c r="T115" s="220"/>
      <c r="U115" s="220"/>
    </row>
    <row r="116" spans="2:21">
      <c r="B116" s="221"/>
      <c r="C116" s="221"/>
      <c r="D116" s="226"/>
      <c r="E116" s="226"/>
      <c r="F116" s="225"/>
      <c r="G116" s="225"/>
      <c r="H116" s="225"/>
      <c r="I116" s="220"/>
      <c r="K116" s="220"/>
      <c r="L116" s="220"/>
      <c r="M116" s="220"/>
      <c r="N116" s="220"/>
      <c r="O116" s="220"/>
      <c r="P116" s="220"/>
      <c r="Q116" s="220"/>
      <c r="R116" s="220"/>
      <c r="S116" s="220"/>
      <c r="T116" s="220"/>
      <c r="U116" s="220"/>
    </row>
    <row r="117" spans="2:21">
      <c r="B117" s="221"/>
      <c r="C117" s="221"/>
      <c r="D117" s="226"/>
      <c r="E117" s="226"/>
      <c r="F117" s="225"/>
      <c r="G117" s="225"/>
      <c r="H117" s="225"/>
      <c r="I117" s="220"/>
      <c r="K117" s="220"/>
      <c r="L117" s="220"/>
      <c r="M117" s="220"/>
      <c r="N117" s="220"/>
      <c r="O117" s="220"/>
      <c r="P117" s="220"/>
      <c r="Q117" s="220"/>
      <c r="R117" s="220"/>
      <c r="S117" s="220"/>
      <c r="T117" s="220"/>
      <c r="U117" s="220"/>
    </row>
    <row r="118" spans="2:21">
      <c r="B118" s="221"/>
      <c r="C118" s="221"/>
      <c r="D118" s="226"/>
      <c r="E118" s="226"/>
      <c r="F118" s="225"/>
      <c r="G118" s="225"/>
      <c r="H118" s="225"/>
      <c r="I118" s="220"/>
      <c r="K118" s="220"/>
      <c r="L118" s="220"/>
      <c r="M118" s="220"/>
      <c r="N118" s="220"/>
      <c r="O118" s="220"/>
      <c r="P118" s="220"/>
      <c r="Q118" s="220"/>
      <c r="R118" s="220"/>
      <c r="S118" s="220"/>
      <c r="T118" s="220"/>
      <c r="U118" s="220"/>
    </row>
    <row r="119" spans="2:21">
      <c r="B119" s="221"/>
      <c r="C119" s="221"/>
      <c r="D119" s="221"/>
      <c r="E119" s="221"/>
      <c r="F119" s="225"/>
      <c r="G119" s="225"/>
      <c r="H119" s="225"/>
      <c r="I119" s="220"/>
      <c r="K119" s="220"/>
      <c r="L119" s="220"/>
      <c r="M119" s="220"/>
      <c r="N119" s="220"/>
      <c r="O119" s="220"/>
      <c r="P119" s="220"/>
      <c r="Q119" s="220"/>
      <c r="R119" s="220"/>
      <c r="S119" s="220"/>
      <c r="T119" s="220"/>
      <c r="U119" s="220"/>
    </row>
    <row r="120" spans="2:21">
      <c r="B120" s="221"/>
      <c r="C120" s="221"/>
      <c r="D120" s="221"/>
      <c r="E120" s="221"/>
      <c r="F120" s="225"/>
      <c r="G120" s="225"/>
      <c r="H120" s="225"/>
      <c r="I120" s="220"/>
      <c r="K120" s="220"/>
      <c r="L120" s="220"/>
      <c r="M120" s="220"/>
      <c r="N120" s="220"/>
      <c r="O120" s="220"/>
      <c r="P120" s="220"/>
      <c r="Q120" s="220"/>
      <c r="R120" s="220"/>
      <c r="S120" s="220"/>
      <c r="T120" s="220"/>
      <c r="U120" s="220"/>
    </row>
    <row r="121" spans="2:21">
      <c r="B121" s="221"/>
      <c r="C121" s="221"/>
      <c r="D121" s="221"/>
      <c r="E121" s="221"/>
      <c r="F121" s="225"/>
      <c r="G121" s="225"/>
      <c r="H121" s="225"/>
      <c r="I121" s="220"/>
      <c r="K121" s="220"/>
      <c r="L121" s="220"/>
      <c r="M121" s="220"/>
      <c r="N121" s="220"/>
      <c r="O121" s="220"/>
      <c r="P121" s="220"/>
      <c r="Q121" s="220"/>
      <c r="R121" s="220"/>
      <c r="S121" s="220"/>
      <c r="T121" s="220"/>
      <c r="U121" s="220"/>
    </row>
    <row r="122" spans="2:21">
      <c r="B122" s="221"/>
      <c r="C122" s="221"/>
      <c r="D122" s="221"/>
      <c r="E122" s="221"/>
      <c r="F122" s="225"/>
      <c r="G122" s="225"/>
      <c r="H122" s="225"/>
      <c r="I122" s="220"/>
      <c r="K122" s="220"/>
      <c r="L122" s="220"/>
      <c r="M122" s="220"/>
      <c r="N122" s="220"/>
      <c r="O122" s="220"/>
      <c r="P122" s="220"/>
      <c r="Q122" s="220"/>
      <c r="R122" s="220"/>
      <c r="S122" s="220"/>
      <c r="T122" s="220"/>
      <c r="U122" s="220"/>
    </row>
    <row r="123" spans="2:21">
      <c r="B123" s="221"/>
      <c r="C123" s="221"/>
      <c r="D123" s="221"/>
      <c r="E123" s="221"/>
      <c r="F123" s="225"/>
      <c r="G123" s="225"/>
      <c r="H123" s="225"/>
      <c r="I123" s="220"/>
      <c r="K123" s="220"/>
      <c r="L123" s="220"/>
      <c r="M123" s="220"/>
      <c r="N123" s="220"/>
      <c r="O123" s="220"/>
      <c r="P123" s="220"/>
      <c r="Q123" s="220"/>
      <c r="R123" s="220"/>
      <c r="S123" s="220"/>
      <c r="T123" s="220"/>
      <c r="U123" s="220"/>
    </row>
    <row r="124" spans="2:21">
      <c r="B124" s="221"/>
      <c r="C124" s="221"/>
      <c r="D124" s="221"/>
      <c r="E124" s="221"/>
      <c r="F124" s="225"/>
      <c r="G124" s="225"/>
      <c r="H124" s="225"/>
      <c r="I124" s="220"/>
      <c r="K124" s="220"/>
      <c r="L124" s="220"/>
      <c r="M124" s="220"/>
      <c r="N124" s="220"/>
      <c r="O124" s="220"/>
      <c r="P124" s="220"/>
      <c r="Q124" s="220"/>
      <c r="R124" s="220"/>
      <c r="S124" s="220"/>
      <c r="T124" s="220"/>
      <c r="U124" s="220"/>
    </row>
    <row r="125" spans="2:21">
      <c r="B125" s="221"/>
      <c r="C125" s="221"/>
      <c r="D125" s="221"/>
      <c r="E125" s="221"/>
      <c r="F125" s="225"/>
      <c r="G125" s="225"/>
      <c r="H125" s="225"/>
      <c r="I125" s="220"/>
      <c r="K125" s="220"/>
      <c r="L125" s="220"/>
      <c r="M125" s="220"/>
      <c r="N125" s="220"/>
      <c r="O125" s="220"/>
      <c r="P125" s="220"/>
      <c r="Q125" s="220"/>
      <c r="R125" s="220"/>
      <c r="S125" s="220"/>
      <c r="T125" s="220"/>
      <c r="U125" s="220"/>
    </row>
    <row r="126" spans="2:21">
      <c r="B126" s="221"/>
      <c r="C126" s="221"/>
      <c r="D126" s="221"/>
      <c r="E126" s="221"/>
      <c r="F126" s="225"/>
      <c r="G126" s="225"/>
      <c r="H126" s="225"/>
      <c r="I126" s="220"/>
      <c r="K126" s="220"/>
      <c r="L126" s="220"/>
      <c r="M126" s="220"/>
      <c r="N126" s="220"/>
      <c r="O126" s="220"/>
      <c r="P126" s="220"/>
      <c r="Q126" s="220"/>
      <c r="R126" s="220"/>
      <c r="S126" s="220"/>
      <c r="T126" s="220"/>
      <c r="U126" s="220"/>
    </row>
    <row r="127" spans="2:21">
      <c r="B127" s="221"/>
      <c r="C127" s="221"/>
      <c r="D127" s="221"/>
      <c r="E127" s="221"/>
      <c r="F127" s="225"/>
      <c r="G127" s="225"/>
      <c r="H127" s="225"/>
      <c r="I127" s="220"/>
      <c r="K127" s="220"/>
      <c r="L127" s="220"/>
      <c r="M127" s="220"/>
      <c r="N127" s="220"/>
      <c r="O127" s="220"/>
      <c r="P127" s="220"/>
      <c r="Q127" s="220"/>
      <c r="R127" s="220"/>
      <c r="S127" s="220"/>
      <c r="T127" s="220"/>
      <c r="U127" s="220"/>
    </row>
    <row r="128" spans="2:21">
      <c r="B128" s="221"/>
      <c r="C128" s="221"/>
      <c r="D128" s="221"/>
      <c r="E128" s="221"/>
      <c r="F128" s="225"/>
      <c r="G128" s="225"/>
      <c r="H128" s="225"/>
      <c r="I128" s="220"/>
      <c r="K128" s="220"/>
      <c r="L128" s="220"/>
      <c r="M128" s="220"/>
      <c r="N128" s="220"/>
      <c r="O128" s="220"/>
      <c r="P128" s="220"/>
      <c r="Q128" s="220"/>
      <c r="R128" s="220"/>
      <c r="S128" s="220"/>
      <c r="T128" s="220"/>
      <c r="U128" s="220"/>
    </row>
    <row r="129" spans="2:21">
      <c r="B129" s="221"/>
      <c r="C129" s="221"/>
      <c r="D129" s="221"/>
      <c r="E129" s="221"/>
      <c r="F129" s="225"/>
      <c r="G129" s="225"/>
      <c r="H129" s="225"/>
      <c r="I129" s="220"/>
      <c r="K129" s="220"/>
      <c r="L129" s="220"/>
      <c r="M129" s="220"/>
      <c r="N129" s="220"/>
      <c r="O129" s="220"/>
      <c r="P129" s="220"/>
      <c r="Q129" s="220"/>
      <c r="R129" s="220"/>
      <c r="S129" s="220"/>
      <c r="T129" s="220"/>
      <c r="U129" s="220"/>
    </row>
    <row r="130" spans="2:21">
      <c r="B130" s="221"/>
      <c r="C130" s="221"/>
      <c r="D130" s="221"/>
      <c r="E130" s="221"/>
      <c r="F130" s="225"/>
      <c r="G130" s="225"/>
      <c r="H130" s="225"/>
      <c r="I130" s="220"/>
      <c r="K130" s="220"/>
      <c r="L130" s="220"/>
      <c r="M130" s="220"/>
      <c r="N130" s="220"/>
      <c r="O130" s="220"/>
      <c r="P130" s="220"/>
      <c r="Q130" s="220"/>
      <c r="R130" s="220"/>
      <c r="S130" s="220"/>
      <c r="T130" s="220"/>
      <c r="U130" s="220"/>
    </row>
    <row r="131" spans="2:21">
      <c r="B131" s="221"/>
      <c r="C131" s="221"/>
      <c r="D131" s="221"/>
      <c r="E131" s="221"/>
      <c r="F131" s="225"/>
      <c r="G131" s="225"/>
      <c r="H131" s="225"/>
      <c r="I131" s="220"/>
      <c r="K131" s="220"/>
      <c r="L131" s="220"/>
      <c r="M131" s="220"/>
      <c r="N131" s="220"/>
      <c r="O131" s="220"/>
      <c r="P131" s="220"/>
      <c r="Q131" s="220"/>
      <c r="R131" s="220"/>
      <c r="S131" s="220"/>
      <c r="T131" s="220"/>
      <c r="U131" s="220"/>
    </row>
    <row r="132" spans="2:21">
      <c r="B132" s="221"/>
      <c r="C132" s="221"/>
      <c r="D132" s="221"/>
      <c r="E132" s="221"/>
      <c r="F132" s="225"/>
      <c r="G132" s="225"/>
      <c r="H132" s="225"/>
      <c r="I132" s="220"/>
      <c r="K132" s="220"/>
      <c r="L132" s="220"/>
      <c r="M132" s="220"/>
      <c r="N132" s="220"/>
      <c r="O132" s="220"/>
      <c r="P132" s="220"/>
      <c r="Q132" s="220"/>
      <c r="R132" s="220"/>
      <c r="S132" s="220"/>
      <c r="T132" s="220"/>
      <c r="U132" s="220"/>
    </row>
    <row r="133" spans="2:21">
      <c r="B133" s="221"/>
      <c r="C133" s="221"/>
      <c r="D133" s="221"/>
      <c r="E133" s="221"/>
      <c r="F133" s="225"/>
      <c r="G133" s="225"/>
      <c r="H133" s="225"/>
      <c r="I133" s="220"/>
      <c r="K133" s="220"/>
      <c r="L133" s="220"/>
      <c r="M133" s="220"/>
      <c r="N133" s="220"/>
      <c r="O133" s="220"/>
      <c r="P133" s="220"/>
      <c r="Q133" s="220"/>
      <c r="R133" s="220"/>
      <c r="S133" s="220"/>
      <c r="T133" s="220"/>
      <c r="U133" s="220"/>
    </row>
    <row r="134" spans="2:21">
      <c r="B134" s="221"/>
      <c r="C134" s="221"/>
      <c r="D134" s="221"/>
      <c r="E134" s="221"/>
      <c r="F134" s="225"/>
      <c r="G134" s="225"/>
      <c r="H134" s="225"/>
      <c r="I134" s="220"/>
      <c r="K134" s="220"/>
      <c r="L134" s="220"/>
      <c r="M134" s="220"/>
      <c r="N134" s="220"/>
      <c r="O134" s="220"/>
      <c r="P134" s="220"/>
      <c r="Q134" s="220"/>
      <c r="R134" s="220"/>
      <c r="S134" s="220"/>
      <c r="T134" s="220"/>
      <c r="U134" s="220"/>
    </row>
    <row r="135" spans="2:21">
      <c r="B135" s="221"/>
      <c r="C135" s="221"/>
      <c r="D135" s="221"/>
      <c r="E135" s="221"/>
      <c r="F135" s="225"/>
      <c r="G135" s="225"/>
      <c r="H135" s="225"/>
      <c r="I135" s="220"/>
      <c r="K135" s="220"/>
      <c r="L135" s="220"/>
      <c r="M135" s="220"/>
      <c r="N135" s="220"/>
      <c r="O135" s="220"/>
      <c r="P135" s="220"/>
      <c r="Q135" s="220"/>
      <c r="R135" s="220"/>
      <c r="S135" s="220"/>
      <c r="T135" s="220"/>
      <c r="U135" s="220"/>
    </row>
    <row r="136" spans="2:21">
      <c r="B136" s="221"/>
      <c r="C136" s="221"/>
      <c r="D136" s="221"/>
      <c r="E136" s="221"/>
      <c r="F136" s="225"/>
      <c r="G136" s="225"/>
      <c r="H136" s="225"/>
      <c r="I136" s="220"/>
      <c r="K136" s="220"/>
      <c r="L136" s="220"/>
      <c r="M136" s="220"/>
      <c r="N136" s="220"/>
      <c r="O136" s="220"/>
      <c r="P136" s="220"/>
      <c r="Q136" s="220"/>
      <c r="R136" s="220"/>
      <c r="S136" s="220"/>
      <c r="T136" s="220"/>
      <c r="U136" s="220"/>
    </row>
    <row r="137" spans="2:21">
      <c r="B137" s="221"/>
      <c r="C137" s="221"/>
      <c r="D137" s="221"/>
      <c r="E137" s="221"/>
      <c r="F137" s="225"/>
      <c r="G137" s="225"/>
      <c r="H137" s="225"/>
      <c r="I137" s="220"/>
      <c r="K137" s="220"/>
      <c r="L137" s="220"/>
      <c r="M137" s="220"/>
      <c r="N137" s="220"/>
      <c r="O137" s="220"/>
      <c r="P137" s="220"/>
      <c r="Q137" s="220"/>
      <c r="R137" s="220"/>
      <c r="S137" s="220"/>
      <c r="T137" s="220"/>
      <c r="U137" s="220"/>
    </row>
    <row r="138" spans="2:21">
      <c r="B138" s="221"/>
      <c r="C138" s="221"/>
      <c r="D138" s="221"/>
      <c r="E138" s="221"/>
      <c r="F138" s="225"/>
      <c r="G138" s="225"/>
      <c r="H138" s="225"/>
      <c r="I138" s="220"/>
      <c r="K138" s="220"/>
      <c r="L138" s="220"/>
      <c r="M138" s="220"/>
      <c r="N138" s="220"/>
      <c r="O138" s="220"/>
      <c r="P138" s="220"/>
      <c r="Q138" s="220"/>
      <c r="R138" s="220"/>
      <c r="S138" s="220"/>
      <c r="T138" s="220"/>
      <c r="U138" s="220"/>
    </row>
    <row r="139" spans="2:21">
      <c r="B139" s="221"/>
      <c r="C139" s="221"/>
      <c r="D139" s="221"/>
      <c r="E139" s="221"/>
      <c r="F139" s="225"/>
      <c r="G139" s="225"/>
      <c r="H139" s="225"/>
      <c r="I139" s="220"/>
      <c r="K139" s="220"/>
      <c r="L139" s="220"/>
      <c r="M139" s="220"/>
      <c r="N139" s="220"/>
      <c r="O139" s="220"/>
      <c r="P139" s="220"/>
      <c r="Q139" s="220"/>
      <c r="R139" s="220"/>
      <c r="S139" s="220"/>
      <c r="T139" s="220"/>
      <c r="U139" s="220"/>
    </row>
    <row r="140" spans="2:21">
      <c r="B140" s="221"/>
      <c r="C140" s="221"/>
      <c r="D140" s="221"/>
      <c r="E140" s="221"/>
      <c r="F140" s="225"/>
      <c r="G140" s="225"/>
      <c r="H140" s="225"/>
      <c r="I140" s="220"/>
      <c r="K140" s="220"/>
      <c r="L140" s="220"/>
      <c r="M140" s="220"/>
      <c r="N140" s="220"/>
      <c r="O140" s="220"/>
      <c r="P140" s="220"/>
      <c r="Q140" s="220"/>
      <c r="R140" s="220"/>
      <c r="S140" s="220"/>
      <c r="T140" s="220"/>
      <c r="U140" s="220"/>
    </row>
    <row r="141" spans="2:21">
      <c r="B141" s="221"/>
      <c r="C141" s="221"/>
      <c r="D141" s="221"/>
      <c r="E141" s="221"/>
      <c r="F141" s="225"/>
      <c r="G141" s="225"/>
      <c r="H141" s="225"/>
      <c r="I141" s="220"/>
      <c r="K141" s="220"/>
      <c r="L141" s="220"/>
      <c r="M141" s="220"/>
      <c r="N141" s="220"/>
      <c r="O141" s="220"/>
      <c r="P141" s="220"/>
      <c r="Q141" s="220"/>
      <c r="R141" s="220"/>
      <c r="S141" s="220"/>
      <c r="T141" s="220"/>
      <c r="U141" s="220"/>
    </row>
    <row r="142" spans="2:21">
      <c r="B142" s="221"/>
      <c r="C142" s="221"/>
      <c r="D142" s="221"/>
      <c r="E142" s="221"/>
      <c r="F142" s="225"/>
      <c r="G142" s="225"/>
      <c r="H142" s="225"/>
      <c r="I142" s="220"/>
      <c r="K142" s="220"/>
      <c r="L142" s="220"/>
      <c r="M142" s="220"/>
      <c r="N142" s="220"/>
      <c r="O142" s="220"/>
      <c r="P142" s="220"/>
      <c r="Q142" s="220"/>
      <c r="R142" s="220"/>
      <c r="S142" s="220"/>
      <c r="T142" s="220"/>
      <c r="U142" s="220"/>
    </row>
    <row r="143" spans="2:21">
      <c r="B143" s="221"/>
      <c r="C143" s="221"/>
      <c r="D143" s="221"/>
      <c r="E143" s="221"/>
      <c r="F143" s="225"/>
      <c r="G143" s="225"/>
      <c r="H143" s="225"/>
      <c r="I143" s="220"/>
      <c r="K143" s="220"/>
      <c r="L143" s="220"/>
      <c r="M143" s="220"/>
      <c r="N143" s="220"/>
      <c r="O143" s="220"/>
      <c r="P143" s="220"/>
      <c r="Q143" s="220"/>
      <c r="R143" s="220"/>
      <c r="S143" s="220"/>
      <c r="T143" s="220"/>
      <c r="U143" s="220"/>
    </row>
    <row r="144" spans="2:21">
      <c r="B144" s="221"/>
      <c r="C144" s="221"/>
      <c r="D144" s="221"/>
      <c r="E144" s="221"/>
      <c r="F144" s="225"/>
      <c r="G144" s="225"/>
      <c r="H144" s="225"/>
      <c r="I144" s="220"/>
      <c r="K144" s="220"/>
      <c r="L144" s="220"/>
      <c r="M144" s="220"/>
      <c r="N144" s="220"/>
      <c r="O144" s="220"/>
      <c r="P144" s="220"/>
      <c r="Q144" s="220"/>
      <c r="R144" s="220"/>
      <c r="S144" s="220"/>
      <c r="T144" s="220"/>
      <c r="U144" s="220"/>
    </row>
    <row r="145" spans="2:21">
      <c r="B145" s="221"/>
      <c r="C145" s="221"/>
      <c r="D145" s="221"/>
      <c r="E145" s="221"/>
      <c r="F145" s="225"/>
      <c r="G145" s="225"/>
      <c r="H145" s="225"/>
      <c r="I145" s="220"/>
      <c r="K145" s="220"/>
      <c r="L145" s="220"/>
      <c r="M145" s="220"/>
      <c r="N145" s="220"/>
      <c r="O145" s="220"/>
      <c r="P145" s="220"/>
      <c r="Q145" s="220"/>
      <c r="R145" s="220"/>
      <c r="S145" s="220"/>
      <c r="T145" s="220"/>
      <c r="U145" s="220"/>
    </row>
    <row r="146" spans="2:21">
      <c r="B146" s="221"/>
      <c r="C146" s="221"/>
      <c r="D146" s="221"/>
      <c r="E146" s="221"/>
      <c r="F146" s="225"/>
      <c r="G146" s="225"/>
      <c r="H146" s="225"/>
      <c r="I146" s="220"/>
      <c r="K146" s="220"/>
      <c r="L146" s="220"/>
      <c r="M146" s="220"/>
      <c r="N146" s="220"/>
      <c r="O146" s="220"/>
      <c r="P146" s="220"/>
      <c r="Q146" s="220"/>
      <c r="R146" s="220"/>
      <c r="S146" s="220"/>
      <c r="T146" s="220"/>
      <c r="U146" s="220"/>
    </row>
    <row r="147" spans="2:21">
      <c r="B147" s="221"/>
      <c r="C147" s="221"/>
      <c r="D147" s="221"/>
      <c r="E147" s="221"/>
      <c r="F147" s="225"/>
      <c r="G147" s="225"/>
      <c r="H147" s="225"/>
      <c r="I147" s="220"/>
      <c r="K147" s="220"/>
      <c r="L147" s="220"/>
      <c r="M147" s="220"/>
      <c r="N147" s="220"/>
      <c r="O147" s="220"/>
      <c r="P147" s="220"/>
      <c r="Q147" s="220"/>
      <c r="R147" s="220"/>
      <c r="S147" s="220"/>
      <c r="T147" s="220"/>
      <c r="U147" s="220"/>
    </row>
    <row r="148" spans="2:21">
      <c r="B148" s="221"/>
      <c r="C148" s="221"/>
      <c r="D148" s="221"/>
      <c r="E148" s="221"/>
      <c r="F148" s="225"/>
      <c r="G148" s="225"/>
      <c r="H148" s="225"/>
      <c r="I148" s="220"/>
      <c r="K148" s="220"/>
      <c r="L148" s="220"/>
      <c r="M148" s="220"/>
      <c r="N148" s="220"/>
      <c r="O148" s="220"/>
      <c r="P148" s="220"/>
      <c r="Q148" s="220"/>
      <c r="R148" s="220"/>
      <c r="S148" s="220"/>
      <c r="T148" s="220"/>
      <c r="U148" s="220"/>
    </row>
    <row r="149" spans="2:21">
      <c r="B149" s="221"/>
      <c r="C149" s="221"/>
      <c r="D149" s="221"/>
      <c r="E149" s="221"/>
      <c r="F149" s="225"/>
      <c r="G149" s="225"/>
      <c r="H149" s="225"/>
      <c r="I149" s="220"/>
      <c r="K149" s="220"/>
      <c r="L149" s="220"/>
      <c r="M149" s="220"/>
      <c r="N149" s="220"/>
      <c r="O149" s="220"/>
      <c r="P149" s="220"/>
      <c r="Q149" s="220"/>
      <c r="R149" s="220"/>
      <c r="S149" s="220"/>
      <c r="T149" s="220"/>
      <c r="U149" s="220"/>
    </row>
    <row r="150" spans="2:21">
      <c r="B150" s="221"/>
      <c r="C150" s="221"/>
      <c r="D150" s="221"/>
      <c r="E150" s="221"/>
      <c r="F150" s="225"/>
      <c r="G150" s="225"/>
      <c r="H150" s="225"/>
      <c r="I150" s="220"/>
      <c r="K150" s="220"/>
      <c r="L150" s="220"/>
      <c r="M150" s="220"/>
      <c r="N150" s="220"/>
      <c r="O150" s="220"/>
      <c r="P150" s="220"/>
      <c r="Q150" s="220"/>
      <c r="R150" s="220"/>
      <c r="S150" s="220"/>
      <c r="T150" s="220"/>
      <c r="U150" s="220"/>
    </row>
    <row r="151" spans="2:21">
      <c r="B151" s="221"/>
      <c r="C151" s="221"/>
      <c r="D151" s="221"/>
      <c r="E151" s="221"/>
      <c r="F151" s="225"/>
      <c r="G151" s="225"/>
      <c r="H151" s="225"/>
      <c r="I151" s="220"/>
      <c r="K151" s="220"/>
      <c r="L151" s="220"/>
      <c r="M151" s="220"/>
      <c r="N151" s="220"/>
      <c r="O151" s="220"/>
      <c r="P151" s="220"/>
      <c r="Q151" s="220"/>
      <c r="R151" s="220"/>
      <c r="S151" s="220"/>
      <c r="T151" s="220"/>
      <c r="U151" s="220"/>
    </row>
    <row r="152" spans="2:21">
      <c r="B152" s="221"/>
      <c r="C152" s="221"/>
      <c r="D152" s="221"/>
      <c r="E152" s="221"/>
      <c r="F152" s="225"/>
      <c r="G152" s="225"/>
      <c r="H152" s="225"/>
      <c r="I152" s="220"/>
      <c r="K152" s="220"/>
      <c r="L152" s="220"/>
      <c r="M152" s="220"/>
      <c r="N152" s="220"/>
      <c r="O152" s="220"/>
      <c r="P152" s="220"/>
      <c r="Q152" s="220"/>
      <c r="R152" s="220"/>
      <c r="S152" s="220"/>
      <c r="T152" s="220"/>
      <c r="U152" s="220"/>
    </row>
    <row r="153" spans="2:21">
      <c r="B153" s="221"/>
      <c r="C153" s="221"/>
      <c r="D153" s="221"/>
      <c r="E153" s="221"/>
      <c r="F153" s="225"/>
      <c r="G153" s="225"/>
      <c r="H153" s="225"/>
      <c r="I153" s="220"/>
      <c r="K153" s="220"/>
      <c r="L153" s="220"/>
      <c r="M153" s="220"/>
      <c r="N153" s="220"/>
      <c r="O153" s="220"/>
      <c r="P153" s="220"/>
      <c r="Q153" s="220"/>
      <c r="R153" s="220"/>
      <c r="S153" s="220"/>
      <c r="T153" s="220"/>
      <c r="U153" s="220"/>
    </row>
    <row r="154" spans="2:21">
      <c r="B154" s="221"/>
      <c r="C154" s="221"/>
      <c r="D154" s="221"/>
      <c r="E154" s="221"/>
      <c r="F154" s="225"/>
      <c r="G154" s="225"/>
      <c r="H154" s="225"/>
      <c r="I154" s="220"/>
      <c r="K154" s="220"/>
      <c r="L154" s="220"/>
      <c r="M154" s="220"/>
      <c r="N154" s="220"/>
      <c r="O154" s="220"/>
      <c r="P154" s="220"/>
      <c r="Q154" s="220"/>
      <c r="R154" s="220"/>
      <c r="S154" s="220"/>
      <c r="T154" s="220"/>
      <c r="U154" s="220"/>
    </row>
    <row r="155" spans="2:21">
      <c r="B155" s="221"/>
      <c r="C155" s="221"/>
      <c r="D155" s="221"/>
      <c r="E155" s="221"/>
      <c r="F155" s="225"/>
      <c r="G155" s="225"/>
      <c r="H155" s="225"/>
      <c r="I155" s="220"/>
      <c r="K155" s="220"/>
      <c r="L155" s="220"/>
      <c r="M155" s="220"/>
      <c r="N155" s="220"/>
      <c r="O155" s="220"/>
      <c r="P155" s="220"/>
      <c r="Q155" s="220"/>
      <c r="R155" s="220"/>
      <c r="S155" s="220"/>
      <c r="T155" s="220"/>
      <c r="U155" s="220"/>
    </row>
    <row r="156" spans="2:21">
      <c r="B156" s="221"/>
      <c r="C156" s="221"/>
      <c r="D156" s="221"/>
      <c r="E156" s="221"/>
      <c r="F156" s="225"/>
      <c r="G156" s="225"/>
      <c r="H156" s="225"/>
      <c r="I156" s="220"/>
      <c r="K156" s="220"/>
      <c r="L156" s="220"/>
      <c r="M156" s="220"/>
      <c r="N156" s="220"/>
      <c r="O156" s="220"/>
      <c r="P156" s="220"/>
      <c r="Q156" s="220"/>
      <c r="R156" s="220"/>
      <c r="S156" s="220"/>
      <c r="T156" s="220"/>
      <c r="U156" s="220"/>
    </row>
    <row r="157" spans="2:21">
      <c r="B157" s="221"/>
      <c r="C157" s="221"/>
      <c r="D157" s="221"/>
      <c r="E157" s="221"/>
      <c r="F157" s="225"/>
      <c r="G157" s="225"/>
      <c r="H157" s="225"/>
      <c r="I157" s="220"/>
      <c r="K157" s="220"/>
      <c r="L157" s="220"/>
      <c r="M157" s="220"/>
      <c r="N157" s="220"/>
      <c r="O157" s="220"/>
      <c r="P157" s="220"/>
      <c r="Q157" s="220"/>
      <c r="R157" s="220"/>
      <c r="S157" s="220"/>
      <c r="T157" s="220"/>
      <c r="U157" s="220"/>
    </row>
    <row r="158" spans="2:21">
      <c r="B158" s="221"/>
      <c r="C158" s="221"/>
      <c r="D158" s="221"/>
      <c r="E158" s="221"/>
      <c r="F158" s="225"/>
      <c r="G158" s="225"/>
      <c r="H158" s="225"/>
      <c r="I158" s="220"/>
      <c r="K158" s="220"/>
      <c r="L158" s="220"/>
      <c r="M158" s="220"/>
      <c r="N158" s="220"/>
      <c r="O158" s="220"/>
      <c r="P158" s="220"/>
      <c r="Q158" s="220"/>
      <c r="R158" s="220"/>
      <c r="S158" s="220"/>
      <c r="T158" s="220"/>
      <c r="U158" s="220"/>
    </row>
    <row r="159" spans="2:21">
      <c r="B159" s="221"/>
      <c r="C159" s="221"/>
      <c r="D159" s="221"/>
      <c r="E159" s="221"/>
      <c r="F159" s="225"/>
      <c r="G159" s="225"/>
      <c r="H159" s="225"/>
      <c r="I159" s="220"/>
      <c r="K159" s="220"/>
      <c r="L159" s="220"/>
      <c r="M159" s="220"/>
      <c r="N159" s="220"/>
      <c r="O159" s="220"/>
      <c r="P159" s="220"/>
      <c r="Q159" s="220"/>
      <c r="R159" s="220"/>
      <c r="S159" s="220"/>
      <c r="T159" s="220"/>
      <c r="U159" s="220"/>
    </row>
    <row r="160" spans="2:21">
      <c r="B160" s="221"/>
      <c r="C160" s="221"/>
      <c r="D160" s="221"/>
      <c r="E160" s="221"/>
      <c r="F160" s="225"/>
      <c r="G160" s="225"/>
      <c r="H160" s="225"/>
      <c r="I160" s="220"/>
      <c r="K160" s="220"/>
      <c r="L160" s="220"/>
      <c r="M160" s="220"/>
      <c r="N160" s="220"/>
      <c r="O160" s="220"/>
      <c r="P160" s="220"/>
      <c r="Q160" s="220"/>
      <c r="R160" s="220"/>
      <c r="S160" s="220"/>
      <c r="T160" s="220"/>
      <c r="U160" s="220"/>
    </row>
    <row r="161" spans="2:21">
      <c r="B161" s="221"/>
      <c r="C161" s="221"/>
      <c r="D161" s="221"/>
      <c r="E161" s="221"/>
      <c r="F161" s="225"/>
      <c r="G161" s="225"/>
      <c r="H161" s="225"/>
      <c r="I161" s="220"/>
      <c r="K161" s="220"/>
      <c r="L161" s="220"/>
      <c r="M161" s="220"/>
      <c r="N161" s="220"/>
      <c r="O161" s="220"/>
      <c r="P161" s="220"/>
      <c r="Q161" s="220"/>
      <c r="R161" s="220"/>
      <c r="S161" s="220"/>
      <c r="T161" s="220"/>
      <c r="U161" s="220"/>
    </row>
    <row r="162" spans="2:21">
      <c r="B162" s="221"/>
      <c r="C162" s="221"/>
      <c r="D162" s="221"/>
      <c r="E162" s="221"/>
      <c r="F162" s="225"/>
      <c r="G162" s="225"/>
      <c r="H162" s="225"/>
      <c r="I162" s="220"/>
      <c r="K162" s="220"/>
      <c r="L162" s="220"/>
      <c r="M162" s="220"/>
      <c r="N162" s="220"/>
      <c r="O162" s="220"/>
      <c r="P162" s="220"/>
      <c r="Q162" s="220"/>
      <c r="R162" s="220"/>
      <c r="S162" s="220"/>
      <c r="T162" s="220"/>
      <c r="U162" s="220"/>
    </row>
    <row r="163" spans="2:21">
      <c r="B163" s="221"/>
      <c r="C163" s="221"/>
      <c r="D163" s="221"/>
      <c r="E163" s="221"/>
      <c r="F163" s="225"/>
      <c r="G163" s="225"/>
      <c r="H163" s="225"/>
      <c r="I163" s="220"/>
      <c r="K163" s="220"/>
      <c r="L163" s="220"/>
      <c r="M163" s="220"/>
      <c r="N163" s="220"/>
      <c r="O163" s="220"/>
      <c r="P163" s="220"/>
      <c r="Q163" s="220"/>
      <c r="R163" s="220"/>
      <c r="S163" s="220"/>
      <c r="T163" s="220"/>
      <c r="U163" s="220"/>
    </row>
    <row r="164" spans="2:21">
      <c r="B164" s="221"/>
      <c r="C164" s="221"/>
      <c r="D164" s="221"/>
      <c r="E164" s="221"/>
      <c r="F164" s="225"/>
      <c r="G164" s="225"/>
      <c r="H164" s="225"/>
      <c r="I164" s="220"/>
      <c r="K164" s="220"/>
      <c r="L164" s="220"/>
      <c r="M164" s="220"/>
      <c r="N164" s="220"/>
      <c r="O164" s="220"/>
      <c r="P164" s="220"/>
      <c r="Q164" s="220"/>
      <c r="R164" s="220"/>
      <c r="S164" s="220"/>
      <c r="T164" s="220"/>
      <c r="U164" s="220"/>
    </row>
    <row r="165" spans="2:21">
      <c r="B165" s="221"/>
      <c r="C165" s="221"/>
      <c r="D165" s="221"/>
      <c r="E165" s="221"/>
      <c r="F165" s="225"/>
      <c r="G165" s="225"/>
      <c r="H165" s="225"/>
      <c r="I165" s="220"/>
      <c r="K165" s="220"/>
      <c r="L165" s="220"/>
      <c r="M165" s="220"/>
      <c r="N165" s="220"/>
      <c r="O165" s="220"/>
      <c r="P165" s="220"/>
      <c r="Q165" s="220"/>
      <c r="R165" s="220"/>
      <c r="S165" s="220"/>
      <c r="T165" s="220"/>
      <c r="U165" s="220"/>
    </row>
    <row r="166" spans="2:21">
      <c r="B166" s="221"/>
      <c r="C166" s="221"/>
      <c r="D166" s="221"/>
      <c r="E166" s="221"/>
      <c r="F166" s="225"/>
      <c r="G166" s="225"/>
      <c r="H166" s="225"/>
      <c r="I166" s="220"/>
      <c r="K166" s="220"/>
      <c r="L166" s="220"/>
      <c r="M166" s="220"/>
      <c r="N166" s="220"/>
      <c r="O166" s="220"/>
      <c r="P166" s="220"/>
      <c r="Q166" s="220"/>
      <c r="R166" s="220"/>
      <c r="S166" s="220"/>
      <c r="T166" s="220"/>
      <c r="U166" s="220"/>
    </row>
    <row r="167" spans="2:21">
      <c r="B167" s="221"/>
      <c r="C167" s="221"/>
      <c r="D167" s="221"/>
      <c r="E167" s="221"/>
      <c r="F167" s="225"/>
      <c r="G167" s="225"/>
      <c r="H167" s="225"/>
      <c r="I167" s="220"/>
      <c r="K167" s="220"/>
      <c r="L167" s="220"/>
      <c r="M167" s="220"/>
      <c r="N167" s="220"/>
      <c r="O167" s="220"/>
      <c r="P167" s="220"/>
      <c r="Q167" s="220"/>
      <c r="R167" s="220"/>
      <c r="S167" s="220"/>
      <c r="T167" s="220"/>
      <c r="U167" s="220"/>
    </row>
    <row r="168" spans="2:21">
      <c r="B168" s="221"/>
      <c r="C168" s="221"/>
      <c r="D168" s="221"/>
      <c r="E168" s="221"/>
      <c r="F168" s="225"/>
      <c r="G168" s="225"/>
      <c r="H168" s="225"/>
      <c r="I168" s="220"/>
      <c r="K168" s="220"/>
      <c r="L168" s="220"/>
      <c r="M168" s="220"/>
      <c r="N168" s="220"/>
      <c r="O168" s="220"/>
      <c r="P168" s="220"/>
      <c r="Q168" s="220"/>
      <c r="R168" s="220"/>
      <c r="S168" s="220"/>
      <c r="T168" s="220"/>
      <c r="U168" s="220"/>
    </row>
    <row r="169" spans="2:21">
      <c r="B169" s="221"/>
      <c r="C169" s="221"/>
      <c r="D169" s="221"/>
      <c r="E169" s="221"/>
      <c r="F169" s="225"/>
      <c r="G169" s="225"/>
      <c r="H169" s="225"/>
      <c r="I169" s="220"/>
      <c r="K169" s="220"/>
      <c r="L169" s="220"/>
      <c r="M169" s="220"/>
      <c r="N169" s="220"/>
      <c r="O169" s="220"/>
      <c r="P169" s="220"/>
      <c r="Q169" s="220"/>
      <c r="R169" s="220"/>
      <c r="S169" s="220"/>
      <c r="T169" s="220"/>
      <c r="U169" s="220"/>
    </row>
    <row r="170" spans="2:21">
      <c r="B170" s="221"/>
      <c r="C170" s="221"/>
      <c r="D170" s="221"/>
      <c r="E170" s="221"/>
      <c r="F170" s="225"/>
      <c r="G170" s="225"/>
      <c r="H170" s="225"/>
      <c r="I170" s="220"/>
      <c r="K170" s="220"/>
      <c r="L170" s="220"/>
      <c r="M170" s="220"/>
      <c r="N170" s="220"/>
      <c r="O170" s="220"/>
      <c r="P170" s="220"/>
      <c r="Q170" s="220"/>
      <c r="R170" s="220"/>
      <c r="S170" s="220"/>
      <c r="T170" s="220"/>
      <c r="U170" s="220"/>
    </row>
    <row r="171" spans="2:21">
      <c r="B171" s="221"/>
      <c r="C171" s="221"/>
      <c r="D171" s="221"/>
      <c r="E171" s="221"/>
      <c r="F171" s="225"/>
      <c r="G171" s="225"/>
      <c r="H171" s="225"/>
      <c r="I171" s="220"/>
      <c r="K171" s="220"/>
      <c r="L171" s="220"/>
      <c r="M171" s="220"/>
      <c r="N171" s="220"/>
      <c r="O171" s="220"/>
      <c r="P171" s="220"/>
      <c r="Q171" s="220"/>
      <c r="R171" s="220"/>
      <c r="S171" s="220"/>
      <c r="T171" s="220"/>
      <c r="U171" s="220"/>
    </row>
    <row r="172" spans="2:21">
      <c r="B172" s="221"/>
      <c r="C172" s="221"/>
      <c r="D172" s="221"/>
      <c r="E172" s="221"/>
      <c r="F172" s="225"/>
      <c r="G172" s="225"/>
      <c r="H172" s="225"/>
      <c r="I172" s="220"/>
      <c r="K172" s="220"/>
      <c r="L172" s="220"/>
      <c r="M172" s="220"/>
      <c r="N172" s="220"/>
      <c r="O172" s="220"/>
      <c r="P172" s="220"/>
      <c r="Q172" s="220"/>
      <c r="R172" s="220"/>
      <c r="S172" s="220"/>
      <c r="T172" s="220"/>
      <c r="U172" s="220"/>
    </row>
    <row r="173" spans="2:21">
      <c r="B173" s="221"/>
      <c r="C173" s="221"/>
      <c r="D173" s="221"/>
      <c r="E173" s="221"/>
      <c r="F173" s="225"/>
      <c r="G173" s="225"/>
      <c r="H173" s="225"/>
      <c r="I173" s="220"/>
      <c r="K173" s="220"/>
      <c r="L173" s="220"/>
      <c r="M173" s="220"/>
      <c r="N173" s="220"/>
      <c r="O173" s="220"/>
      <c r="P173" s="220"/>
      <c r="Q173" s="220"/>
      <c r="R173" s="220"/>
      <c r="S173" s="220"/>
      <c r="T173" s="220"/>
      <c r="U173" s="220"/>
    </row>
    <row r="174" spans="2:21">
      <c r="B174" s="221"/>
      <c r="C174" s="221"/>
      <c r="D174" s="221"/>
      <c r="E174" s="221"/>
      <c r="F174" s="225"/>
      <c r="G174" s="225"/>
      <c r="H174" s="225"/>
      <c r="I174" s="220"/>
      <c r="K174" s="220"/>
      <c r="L174" s="220"/>
      <c r="M174" s="220"/>
      <c r="N174" s="220"/>
      <c r="O174" s="220"/>
      <c r="P174" s="220"/>
      <c r="Q174" s="220"/>
      <c r="R174" s="220"/>
      <c r="S174" s="220"/>
      <c r="T174" s="220"/>
      <c r="U174" s="220"/>
    </row>
    <row r="175" spans="2:21">
      <c r="B175" s="221"/>
      <c r="C175" s="221"/>
      <c r="D175" s="221"/>
      <c r="E175" s="221"/>
      <c r="F175" s="225"/>
      <c r="G175" s="225"/>
      <c r="H175" s="225"/>
      <c r="I175" s="220"/>
      <c r="K175" s="220"/>
      <c r="L175" s="220"/>
      <c r="M175" s="220"/>
      <c r="N175" s="220"/>
      <c r="O175" s="220"/>
      <c r="P175" s="220"/>
      <c r="Q175" s="220"/>
      <c r="R175" s="220"/>
      <c r="S175" s="220"/>
      <c r="T175" s="220"/>
      <c r="U175" s="220"/>
    </row>
    <row r="176" spans="2:21">
      <c r="B176" s="221"/>
      <c r="C176" s="221"/>
      <c r="D176" s="221"/>
      <c r="E176" s="221"/>
      <c r="F176" s="225"/>
      <c r="G176" s="225"/>
      <c r="H176" s="225"/>
      <c r="I176" s="220"/>
      <c r="K176" s="220"/>
      <c r="L176" s="220"/>
      <c r="M176" s="220"/>
      <c r="N176" s="220"/>
      <c r="O176" s="220"/>
      <c r="P176" s="220"/>
      <c r="Q176" s="220"/>
      <c r="R176" s="220"/>
      <c r="S176" s="220"/>
      <c r="T176" s="220"/>
      <c r="U176" s="220"/>
    </row>
    <row r="177" spans="2:21">
      <c r="B177" s="221"/>
      <c r="C177" s="221"/>
      <c r="D177" s="221"/>
      <c r="E177" s="221"/>
      <c r="F177" s="225"/>
      <c r="G177" s="225"/>
      <c r="H177" s="225"/>
      <c r="I177" s="220"/>
      <c r="K177" s="220"/>
      <c r="L177" s="220"/>
      <c r="M177" s="220"/>
      <c r="N177" s="220"/>
      <c r="O177" s="220"/>
      <c r="P177" s="220"/>
      <c r="Q177" s="220"/>
      <c r="R177" s="220"/>
      <c r="S177" s="220"/>
      <c r="T177" s="220"/>
      <c r="U177" s="220"/>
    </row>
    <row r="178" spans="2:21">
      <c r="B178" s="221"/>
      <c r="C178" s="221"/>
      <c r="D178" s="221"/>
      <c r="E178" s="221"/>
      <c r="F178" s="225"/>
      <c r="G178" s="225"/>
      <c r="H178" s="225"/>
      <c r="I178" s="220"/>
      <c r="K178" s="220"/>
      <c r="L178" s="220"/>
      <c r="M178" s="220"/>
      <c r="N178" s="220"/>
      <c r="O178" s="220"/>
      <c r="P178" s="220"/>
      <c r="Q178" s="220"/>
      <c r="R178" s="220"/>
      <c r="S178" s="220"/>
      <c r="T178" s="220"/>
      <c r="U178" s="220"/>
    </row>
    <row r="179" spans="2:21">
      <c r="B179" s="221"/>
      <c r="C179" s="221"/>
      <c r="D179" s="221"/>
      <c r="E179" s="221"/>
      <c r="F179" s="225"/>
      <c r="G179" s="225"/>
      <c r="H179" s="225"/>
      <c r="I179" s="220"/>
      <c r="K179" s="220"/>
      <c r="L179" s="220"/>
      <c r="M179" s="220"/>
      <c r="N179" s="220"/>
      <c r="O179" s="220"/>
      <c r="P179" s="220"/>
      <c r="Q179" s="220"/>
      <c r="R179" s="220"/>
      <c r="S179" s="220"/>
      <c r="T179" s="220"/>
      <c r="U179" s="220"/>
    </row>
    <row r="180" spans="2:21">
      <c r="B180" s="221"/>
      <c r="C180" s="221"/>
      <c r="D180" s="221"/>
      <c r="E180" s="221"/>
      <c r="F180" s="225"/>
      <c r="G180" s="225"/>
      <c r="H180" s="225"/>
      <c r="I180" s="220"/>
      <c r="K180" s="220"/>
      <c r="L180" s="220"/>
      <c r="M180" s="220"/>
      <c r="N180" s="220"/>
      <c r="O180" s="220"/>
      <c r="P180" s="220"/>
      <c r="Q180" s="220"/>
      <c r="R180" s="220"/>
      <c r="S180" s="220"/>
      <c r="T180" s="220"/>
      <c r="U180" s="220"/>
    </row>
    <row r="181" spans="2:21">
      <c r="B181" s="221"/>
      <c r="C181" s="221"/>
      <c r="D181" s="221"/>
      <c r="E181" s="221"/>
      <c r="F181" s="225"/>
      <c r="G181" s="225"/>
      <c r="H181" s="225"/>
      <c r="I181" s="220"/>
      <c r="K181" s="220"/>
      <c r="L181" s="220"/>
      <c r="M181" s="220"/>
      <c r="N181" s="220"/>
      <c r="O181" s="220"/>
      <c r="P181" s="220"/>
      <c r="Q181" s="220"/>
      <c r="R181" s="220"/>
      <c r="S181" s="220"/>
      <c r="T181" s="220"/>
      <c r="U181" s="220"/>
    </row>
    <row r="182" spans="2:21">
      <c r="B182" s="221"/>
      <c r="C182" s="221"/>
      <c r="D182" s="221"/>
      <c r="E182" s="221"/>
      <c r="F182" s="225"/>
      <c r="G182" s="225"/>
      <c r="H182" s="225"/>
      <c r="I182" s="220"/>
      <c r="K182" s="220"/>
      <c r="L182" s="220"/>
      <c r="M182" s="220"/>
      <c r="N182" s="220"/>
      <c r="O182" s="220"/>
      <c r="P182" s="220"/>
      <c r="Q182" s="220"/>
      <c r="R182" s="220"/>
      <c r="S182" s="220"/>
      <c r="T182" s="220"/>
      <c r="U182" s="220"/>
    </row>
    <row r="183" spans="2:21">
      <c r="B183" s="221"/>
      <c r="C183" s="221"/>
      <c r="D183" s="221"/>
      <c r="E183" s="221"/>
      <c r="F183" s="225"/>
      <c r="G183" s="225"/>
      <c r="H183" s="225"/>
      <c r="I183" s="220"/>
      <c r="K183" s="220"/>
      <c r="L183" s="220"/>
      <c r="M183" s="220"/>
      <c r="N183" s="220"/>
      <c r="O183" s="220"/>
      <c r="P183" s="220"/>
      <c r="Q183" s="220"/>
      <c r="R183" s="220"/>
      <c r="S183" s="220"/>
      <c r="T183" s="220"/>
      <c r="U183" s="220"/>
    </row>
    <row r="184" spans="2:21">
      <c r="B184" s="221"/>
      <c r="C184" s="221"/>
      <c r="D184" s="221"/>
      <c r="E184" s="221"/>
      <c r="F184" s="225"/>
      <c r="G184" s="225"/>
      <c r="H184" s="225"/>
      <c r="I184" s="220"/>
      <c r="K184" s="220"/>
      <c r="L184" s="220"/>
      <c r="M184" s="220"/>
      <c r="N184" s="220"/>
      <c r="O184" s="220"/>
      <c r="P184" s="220"/>
      <c r="Q184" s="220"/>
      <c r="R184" s="220"/>
      <c r="S184" s="220"/>
      <c r="T184" s="220"/>
      <c r="U184" s="220"/>
    </row>
    <row r="185" spans="2:21">
      <c r="B185" s="221"/>
      <c r="C185" s="221"/>
      <c r="D185" s="221"/>
      <c r="E185" s="221"/>
      <c r="F185" s="225"/>
      <c r="G185" s="225"/>
      <c r="H185" s="225"/>
      <c r="I185" s="220"/>
      <c r="K185" s="220"/>
      <c r="L185" s="220"/>
      <c r="M185" s="220"/>
      <c r="N185" s="220"/>
      <c r="O185" s="220"/>
      <c r="P185" s="220"/>
      <c r="Q185" s="220"/>
      <c r="R185" s="220"/>
      <c r="S185" s="220"/>
      <c r="T185" s="220"/>
      <c r="U185" s="220"/>
    </row>
    <row r="186" spans="2:21">
      <c r="B186" s="221"/>
      <c r="C186" s="221"/>
      <c r="D186" s="221"/>
      <c r="E186" s="221"/>
      <c r="F186" s="225"/>
      <c r="G186" s="225"/>
      <c r="H186" s="225"/>
      <c r="I186" s="220"/>
      <c r="K186" s="220"/>
      <c r="L186" s="220"/>
      <c r="M186" s="220"/>
      <c r="N186" s="220"/>
      <c r="O186" s="220"/>
      <c r="P186" s="220"/>
      <c r="Q186" s="220"/>
      <c r="R186" s="220"/>
      <c r="S186" s="220"/>
      <c r="T186" s="220"/>
      <c r="U186" s="220"/>
    </row>
    <row r="187" spans="2:21">
      <c r="B187" s="221"/>
      <c r="C187" s="221"/>
      <c r="D187" s="221"/>
      <c r="E187" s="221"/>
      <c r="F187" s="225"/>
      <c r="G187" s="225"/>
      <c r="H187" s="225"/>
      <c r="I187" s="220"/>
      <c r="K187" s="220"/>
      <c r="L187" s="220"/>
      <c r="M187" s="220"/>
      <c r="N187" s="220"/>
      <c r="O187" s="220"/>
      <c r="P187" s="220"/>
      <c r="Q187" s="220"/>
      <c r="R187" s="220"/>
      <c r="S187" s="220"/>
      <c r="T187" s="220"/>
      <c r="U187" s="220"/>
    </row>
    <row r="188" spans="2:21">
      <c r="B188" s="221"/>
      <c r="C188" s="221"/>
      <c r="D188" s="221"/>
      <c r="E188" s="221"/>
      <c r="F188" s="225"/>
      <c r="G188" s="225"/>
      <c r="H188" s="225"/>
      <c r="I188" s="220"/>
      <c r="K188" s="220"/>
      <c r="L188" s="220"/>
      <c r="M188" s="220"/>
      <c r="N188" s="220"/>
      <c r="O188" s="220"/>
      <c r="P188" s="220"/>
      <c r="Q188" s="220"/>
      <c r="R188" s="220"/>
      <c r="S188" s="220"/>
      <c r="T188" s="220"/>
      <c r="U188" s="220"/>
    </row>
    <row r="189" spans="2:21">
      <c r="B189" s="221"/>
      <c r="C189" s="221"/>
      <c r="D189" s="221"/>
      <c r="E189" s="221"/>
      <c r="F189" s="225"/>
      <c r="G189" s="225"/>
      <c r="H189" s="225"/>
      <c r="I189" s="220"/>
      <c r="K189" s="220"/>
      <c r="L189" s="220"/>
      <c r="M189" s="220"/>
      <c r="N189" s="220"/>
      <c r="O189" s="220"/>
      <c r="P189" s="220"/>
      <c r="Q189" s="220"/>
      <c r="R189" s="220"/>
      <c r="S189" s="220"/>
      <c r="T189" s="220"/>
      <c r="U189" s="220"/>
    </row>
    <row r="190" spans="2:21">
      <c r="B190" s="221"/>
      <c r="C190" s="221"/>
      <c r="D190" s="221"/>
      <c r="E190" s="221"/>
      <c r="F190" s="225"/>
      <c r="G190" s="225"/>
      <c r="H190" s="225"/>
      <c r="I190" s="220"/>
      <c r="K190" s="220"/>
      <c r="L190" s="220"/>
      <c r="M190" s="220"/>
      <c r="N190" s="220"/>
      <c r="O190" s="220"/>
      <c r="P190" s="220"/>
      <c r="Q190" s="220"/>
      <c r="R190" s="220"/>
      <c r="S190" s="220"/>
      <c r="T190" s="220"/>
      <c r="U190" s="220"/>
    </row>
    <row r="191" spans="2:21">
      <c r="B191" s="221"/>
      <c r="C191" s="221"/>
      <c r="D191" s="221"/>
      <c r="E191" s="221"/>
      <c r="F191" s="225"/>
      <c r="G191" s="225"/>
      <c r="H191" s="225"/>
      <c r="I191" s="220"/>
      <c r="K191" s="220"/>
      <c r="L191" s="220"/>
      <c r="M191" s="220"/>
      <c r="N191" s="220"/>
      <c r="O191" s="220"/>
      <c r="P191" s="220"/>
      <c r="Q191" s="220"/>
      <c r="R191" s="220"/>
      <c r="S191" s="220"/>
      <c r="T191" s="220"/>
      <c r="U191" s="220"/>
    </row>
    <row r="192" spans="2:21">
      <c r="B192" s="221"/>
      <c r="C192" s="221"/>
      <c r="D192" s="221"/>
      <c r="E192" s="221"/>
      <c r="F192" s="225"/>
      <c r="G192" s="225"/>
      <c r="H192" s="225"/>
      <c r="I192" s="220"/>
      <c r="K192" s="220"/>
      <c r="L192" s="220"/>
      <c r="M192" s="220"/>
      <c r="N192" s="220"/>
      <c r="O192" s="220"/>
      <c r="P192" s="220"/>
      <c r="Q192" s="220"/>
      <c r="R192" s="220"/>
      <c r="S192" s="220"/>
      <c r="T192" s="220"/>
      <c r="U192" s="220"/>
    </row>
    <row r="193" spans="2:21">
      <c r="B193" s="221"/>
      <c r="C193" s="221"/>
      <c r="D193" s="221"/>
      <c r="E193" s="221"/>
      <c r="F193" s="225"/>
      <c r="G193" s="225"/>
      <c r="H193" s="225"/>
      <c r="I193" s="220"/>
      <c r="K193" s="220"/>
      <c r="L193" s="220"/>
      <c r="M193" s="220"/>
      <c r="N193" s="220"/>
      <c r="O193" s="220"/>
      <c r="P193" s="220"/>
      <c r="Q193" s="220"/>
      <c r="R193" s="220"/>
      <c r="S193" s="220"/>
      <c r="T193" s="220"/>
      <c r="U193" s="220"/>
    </row>
    <row r="194" spans="2:21">
      <c r="B194" s="221"/>
      <c r="C194" s="221"/>
      <c r="D194" s="221"/>
      <c r="E194" s="221"/>
      <c r="F194" s="225"/>
      <c r="G194" s="225"/>
      <c r="H194" s="225"/>
      <c r="I194" s="220"/>
      <c r="K194" s="220"/>
      <c r="L194" s="220"/>
      <c r="M194" s="220"/>
      <c r="N194" s="220"/>
      <c r="O194" s="220"/>
      <c r="P194" s="220"/>
      <c r="Q194" s="220"/>
      <c r="R194" s="220"/>
      <c r="S194" s="220"/>
      <c r="T194" s="220"/>
      <c r="U194" s="220"/>
    </row>
    <row r="195" spans="2:21">
      <c r="B195" s="221"/>
      <c r="C195" s="221"/>
      <c r="D195" s="221"/>
      <c r="E195" s="221"/>
      <c r="F195" s="225"/>
      <c r="G195" s="225"/>
      <c r="H195" s="225"/>
      <c r="I195" s="220"/>
      <c r="K195" s="220"/>
      <c r="L195" s="220"/>
      <c r="M195" s="220"/>
      <c r="N195" s="220"/>
      <c r="O195" s="220"/>
      <c r="P195" s="220"/>
      <c r="Q195" s="220"/>
      <c r="R195" s="220"/>
      <c r="S195" s="220"/>
      <c r="T195" s="220"/>
      <c r="U195" s="220"/>
    </row>
    <row r="196" spans="2:21">
      <c r="B196" s="221"/>
      <c r="C196" s="221"/>
      <c r="D196" s="221"/>
      <c r="E196" s="221"/>
      <c r="F196" s="225"/>
      <c r="G196" s="225"/>
      <c r="H196" s="225"/>
      <c r="I196" s="220"/>
      <c r="K196" s="220"/>
      <c r="L196" s="220"/>
      <c r="M196" s="220"/>
      <c r="N196" s="220"/>
      <c r="O196" s="220"/>
      <c r="P196" s="220"/>
      <c r="Q196" s="220"/>
      <c r="R196" s="220"/>
      <c r="S196" s="220"/>
      <c r="T196" s="220"/>
      <c r="U196" s="220"/>
    </row>
    <row r="197" spans="2:21">
      <c r="B197" s="221"/>
      <c r="C197" s="221"/>
      <c r="D197" s="221"/>
      <c r="E197" s="221"/>
      <c r="F197" s="225"/>
      <c r="G197" s="225"/>
      <c r="H197" s="225"/>
      <c r="I197" s="220"/>
      <c r="K197" s="220"/>
      <c r="L197" s="220"/>
      <c r="M197" s="220"/>
      <c r="N197" s="220"/>
      <c r="O197" s="220"/>
      <c r="P197" s="220"/>
      <c r="Q197" s="220"/>
      <c r="R197" s="220"/>
      <c r="S197" s="220"/>
      <c r="T197" s="220"/>
      <c r="U197" s="220"/>
    </row>
    <row r="198" spans="2:21">
      <c r="B198" s="221"/>
      <c r="C198" s="221"/>
      <c r="D198" s="221"/>
      <c r="E198" s="221"/>
      <c r="F198" s="225"/>
      <c r="G198" s="225"/>
      <c r="H198" s="225"/>
      <c r="I198" s="220"/>
      <c r="K198" s="220"/>
      <c r="L198" s="220"/>
      <c r="M198" s="220"/>
      <c r="N198" s="220"/>
      <c r="O198" s="220"/>
      <c r="P198" s="220"/>
      <c r="Q198" s="220"/>
      <c r="R198" s="220"/>
      <c r="S198" s="220"/>
      <c r="T198" s="220"/>
      <c r="U198" s="220"/>
    </row>
    <row r="199" spans="2:21">
      <c r="B199" s="221"/>
      <c r="C199" s="221"/>
      <c r="D199" s="221"/>
      <c r="E199" s="221"/>
      <c r="F199" s="225"/>
      <c r="G199" s="225"/>
      <c r="H199" s="225"/>
      <c r="I199" s="220"/>
      <c r="K199" s="220"/>
      <c r="L199" s="220"/>
      <c r="M199" s="220"/>
      <c r="N199" s="220"/>
      <c r="O199" s="220"/>
      <c r="P199" s="220"/>
      <c r="Q199" s="220"/>
      <c r="R199" s="220"/>
      <c r="S199" s="220"/>
      <c r="T199" s="220"/>
      <c r="U199" s="220"/>
    </row>
    <row r="200" spans="2:21">
      <c r="B200" s="221"/>
      <c r="C200" s="221"/>
      <c r="D200" s="221"/>
      <c r="E200" s="221"/>
      <c r="F200" s="225"/>
      <c r="G200" s="225"/>
      <c r="H200" s="225"/>
      <c r="I200" s="220"/>
      <c r="K200" s="220"/>
      <c r="L200" s="220"/>
      <c r="M200" s="220"/>
      <c r="N200" s="220"/>
      <c r="O200" s="220"/>
      <c r="P200" s="220"/>
      <c r="Q200" s="220"/>
      <c r="R200" s="220"/>
      <c r="S200" s="220"/>
      <c r="T200" s="220"/>
      <c r="U200" s="220"/>
    </row>
    <row r="201" spans="2:21">
      <c r="B201" s="221"/>
      <c r="C201" s="221"/>
      <c r="D201" s="221"/>
      <c r="E201" s="221"/>
      <c r="F201" s="225"/>
      <c r="G201" s="225"/>
      <c r="H201" s="225"/>
      <c r="I201" s="220"/>
      <c r="K201" s="220"/>
      <c r="L201" s="220"/>
      <c r="M201" s="220"/>
      <c r="N201" s="220"/>
      <c r="O201" s="220"/>
      <c r="P201" s="220"/>
      <c r="Q201" s="220"/>
      <c r="R201" s="220"/>
      <c r="S201" s="220"/>
      <c r="T201" s="220"/>
      <c r="U201" s="220"/>
    </row>
    <row r="202" spans="2:21">
      <c r="B202" s="221"/>
      <c r="C202" s="221"/>
      <c r="D202" s="221"/>
      <c r="E202" s="221"/>
      <c r="F202" s="225"/>
      <c r="G202" s="225"/>
      <c r="H202" s="225"/>
      <c r="I202" s="220"/>
      <c r="K202" s="220"/>
      <c r="L202" s="220"/>
      <c r="M202" s="220"/>
      <c r="N202" s="220"/>
      <c r="O202" s="220"/>
      <c r="P202" s="220"/>
      <c r="Q202" s="220"/>
      <c r="R202" s="220"/>
      <c r="S202" s="220"/>
      <c r="T202" s="220"/>
      <c r="U202" s="220"/>
    </row>
    <row r="203" spans="2:21">
      <c r="B203" s="221"/>
      <c r="C203" s="221"/>
      <c r="D203" s="221"/>
      <c r="E203" s="221"/>
      <c r="F203" s="225"/>
      <c r="G203" s="225"/>
      <c r="H203" s="225"/>
      <c r="I203" s="220"/>
      <c r="K203" s="220"/>
      <c r="L203" s="220"/>
      <c r="M203" s="220"/>
      <c r="N203" s="220"/>
      <c r="O203" s="220"/>
      <c r="P203" s="220"/>
      <c r="Q203" s="220"/>
      <c r="R203" s="220"/>
      <c r="S203" s="220"/>
      <c r="T203" s="220"/>
      <c r="U203" s="220"/>
    </row>
    <row r="204" spans="2:21">
      <c r="B204" s="221"/>
      <c r="C204" s="221"/>
      <c r="D204" s="221"/>
      <c r="E204" s="221"/>
      <c r="F204" s="225"/>
      <c r="G204" s="225"/>
      <c r="H204" s="225"/>
      <c r="I204" s="220"/>
      <c r="K204" s="220"/>
      <c r="L204" s="220"/>
      <c r="M204" s="220"/>
      <c r="N204" s="220"/>
      <c r="O204" s="220"/>
      <c r="P204" s="220"/>
      <c r="Q204" s="220"/>
      <c r="R204" s="220"/>
      <c r="S204" s="220"/>
      <c r="T204" s="220"/>
      <c r="U204" s="220"/>
    </row>
    <row r="205" spans="2:21">
      <c r="B205" s="221"/>
      <c r="C205" s="221"/>
      <c r="D205" s="221"/>
      <c r="E205" s="221"/>
      <c r="F205" s="225"/>
      <c r="G205" s="225"/>
      <c r="H205" s="225"/>
      <c r="I205" s="220"/>
      <c r="K205" s="220"/>
      <c r="L205" s="220"/>
      <c r="M205" s="220"/>
      <c r="N205" s="220"/>
      <c r="O205" s="220"/>
      <c r="P205" s="220"/>
      <c r="Q205" s="220"/>
      <c r="R205" s="220"/>
      <c r="S205" s="220"/>
      <c r="T205" s="220"/>
      <c r="U205" s="220"/>
    </row>
    <row r="206" spans="2:21">
      <c r="B206" s="221"/>
      <c r="C206" s="221"/>
      <c r="D206" s="221"/>
      <c r="E206" s="221"/>
      <c r="F206" s="225"/>
      <c r="G206" s="225"/>
      <c r="H206" s="225"/>
      <c r="I206" s="220"/>
      <c r="K206" s="220"/>
      <c r="L206" s="220"/>
      <c r="M206" s="220"/>
      <c r="N206" s="220"/>
      <c r="O206" s="220"/>
      <c r="P206" s="220"/>
      <c r="Q206" s="220"/>
      <c r="R206" s="220"/>
      <c r="S206" s="220"/>
      <c r="T206" s="220"/>
      <c r="U206" s="220"/>
    </row>
    <row r="207" spans="2:21">
      <c r="B207" s="221"/>
      <c r="C207" s="221"/>
      <c r="D207" s="221"/>
      <c r="E207" s="221"/>
      <c r="F207" s="225"/>
      <c r="G207" s="225"/>
      <c r="H207" s="225"/>
      <c r="I207" s="220"/>
      <c r="K207" s="220"/>
      <c r="L207" s="220"/>
      <c r="M207" s="220"/>
      <c r="N207" s="220"/>
      <c r="O207" s="220"/>
      <c r="P207" s="220"/>
      <c r="Q207" s="220"/>
      <c r="R207" s="220"/>
      <c r="S207" s="220"/>
      <c r="T207" s="220"/>
      <c r="U207" s="220"/>
    </row>
    <row r="208" spans="2:21">
      <c r="B208" s="221"/>
      <c r="C208" s="221"/>
      <c r="D208" s="221"/>
      <c r="E208" s="221"/>
      <c r="F208" s="225"/>
      <c r="G208" s="225"/>
      <c r="H208" s="225"/>
      <c r="I208" s="220"/>
      <c r="K208" s="220"/>
      <c r="L208" s="220"/>
      <c r="M208" s="220"/>
      <c r="N208" s="220"/>
      <c r="O208" s="220"/>
      <c r="P208" s="220"/>
      <c r="Q208" s="220"/>
      <c r="R208" s="220"/>
      <c r="S208" s="220"/>
      <c r="T208" s="220"/>
      <c r="U208" s="220"/>
    </row>
    <row r="209" spans="2:21">
      <c r="B209" s="221"/>
      <c r="C209" s="221"/>
      <c r="D209" s="221"/>
      <c r="E209" s="221"/>
      <c r="F209" s="225"/>
      <c r="G209" s="225"/>
      <c r="H209" s="225"/>
      <c r="I209" s="220"/>
      <c r="K209" s="220"/>
      <c r="L209" s="220"/>
      <c r="M209" s="220"/>
      <c r="N209" s="220"/>
      <c r="O209" s="220"/>
      <c r="P209" s="220"/>
      <c r="Q209" s="220"/>
      <c r="R209" s="220"/>
      <c r="S209" s="220"/>
      <c r="T209" s="220"/>
      <c r="U209" s="220"/>
    </row>
    <row r="210" spans="2:21">
      <c r="B210" s="221"/>
      <c r="C210" s="221"/>
      <c r="D210" s="221"/>
      <c r="E210" s="221"/>
      <c r="F210" s="225"/>
      <c r="G210" s="225"/>
      <c r="H210" s="225"/>
      <c r="I210" s="220"/>
      <c r="K210" s="220"/>
      <c r="L210" s="220"/>
      <c r="M210" s="220"/>
      <c r="N210" s="220"/>
      <c r="O210" s="220"/>
      <c r="P210" s="220"/>
      <c r="Q210" s="220"/>
      <c r="R210" s="220"/>
      <c r="S210" s="220"/>
      <c r="T210" s="220"/>
      <c r="U210" s="220"/>
    </row>
    <row r="211" spans="2:21">
      <c r="B211" s="221"/>
      <c r="C211" s="221"/>
      <c r="D211" s="221"/>
      <c r="E211" s="221"/>
      <c r="F211" s="225"/>
      <c r="G211" s="225"/>
      <c r="H211" s="225"/>
      <c r="I211" s="220"/>
      <c r="K211" s="220"/>
      <c r="L211" s="220"/>
      <c r="M211" s="220"/>
      <c r="N211" s="220"/>
      <c r="O211" s="220"/>
      <c r="P211" s="220"/>
      <c r="Q211" s="220"/>
      <c r="R211" s="220"/>
      <c r="S211" s="220"/>
      <c r="T211" s="220"/>
      <c r="U211" s="220"/>
    </row>
    <row r="212" spans="2:21">
      <c r="B212" s="221"/>
      <c r="C212" s="221"/>
      <c r="D212" s="221"/>
      <c r="E212" s="221"/>
      <c r="F212" s="225"/>
      <c r="G212" s="225"/>
      <c r="H212" s="225"/>
      <c r="I212" s="220"/>
      <c r="K212" s="220"/>
      <c r="L212" s="220"/>
      <c r="M212" s="220"/>
      <c r="N212" s="220"/>
      <c r="O212" s="220"/>
      <c r="P212" s="220"/>
      <c r="Q212" s="220"/>
      <c r="R212" s="220"/>
      <c r="S212" s="220"/>
      <c r="T212" s="220"/>
      <c r="U212" s="220"/>
    </row>
    <row r="213" spans="2:21">
      <c r="B213" s="221"/>
      <c r="C213" s="221"/>
      <c r="D213" s="221"/>
      <c r="E213" s="221"/>
      <c r="F213" s="225"/>
      <c r="G213" s="225"/>
      <c r="H213" s="225"/>
      <c r="I213" s="220"/>
      <c r="K213" s="220"/>
      <c r="L213" s="220"/>
      <c r="M213" s="220"/>
      <c r="N213" s="220"/>
      <c r="O213" s="220"/>
      <c r="P213" s="220"/>
      <c r="Q213" s="220"/>
      <c r="R213" s="220"/>
      <c r="S213" s="220"/>
      <c r="T213" s="220"/>
      <c r="U213" s="220"/>
    </row>
    <row r="214" spans="2:21">
      <c r="B214" s="221"/>
      <c r="C214" s="221"/>
      <c r="D214" s="221"/>
      <c r="E214" s="221"/>
      <c r="F214" s="225"/>
      <c r="G214" s="225"/>
      <c r="H214" s="225"/>
      <c r="I214" s="220"/>
      <c r="K214" s="220"/>
      <c r="L214" s="220"/>
      <c r="M214" s="220"/>
      <c r="N214" s="220"/>
      <c r="O214" s="220"/>
      <c r="P214" s="220"/>
      <c r="Q214" s="220"/>
      <c r="R214" s="220"/>
      <c r="S214" s="220"/>
      <c r="T214" s="220"/>
      <c r="U214" s="220"/>
    </row>
    <row r="215" spans="2:21">
      <c r="B215" s="221"/>
      <c r="C215" s="221"/>
      <c r="D215" s="221"/>
      <c r="E215" s="221"/>
      <c r="F215" s="225"/>
      <c r="G215" s="225"/>
      <c r="H215" s="225"/>
      <c r="I215" s="220"/>
      <c r="K215" s="220"/>
      <c r="L215" s="220"/>
      <c r="M215" s="220"/>
      <c r="N215" s="220"/>
      <c r="O215" s="220"/>
      <c r="P215" s="220"/>
      <c r="Q215" s="220"/>
      <c r="R215" s="220"/>
      <c r="S215" s="220"/>
      <c r="T215" s="220"/>
      <c r="U215" s="220"/>
    </row>
    <row r="216" spans="2:21">
      <c r="B216" s="221"/>
      <c r="C216" s="221"/>
      <c r="D216" s="221"/>
      <c r="E216" s="221"/>
      <c r="F216" s="225"/>
      <c r="G216" s="225"/>
      <c r="H216" s="225"/>
      <c r="I216" s="220"/>
      <c r="K216" s="220"/>
      <c r="L216" s="220"/>
      <c r="M216" s="220"/>
      <c r="N216" s="220"/>
      <c r="O216" s="220"/>
      <c r="P216" s="220"/>
      <c r="Q216" s="220"/>
      <c r="R216" s="220"/>
      <c r="S216" s="220"/>
      <c r="T216" s="220"/>
      <c r="U216" s="220"/>
    </row>
    <row r="217" spans="2:21">
      <c r="B217" s="221"/>
      <c r="C217" s="221"/>
      <c r="D217" s="221"/>
      <c r="E217" s="221"/>
      <c r="F217" s="225"/>
      <c r="G217" s="225"/>
      <c r="H217" s="225"/>
      <c r="I217" s="220"/>
      <c r="K217" s="220"/>
      <c r="L217" s="220"/>
      <c r="M217" s="220"/>
      <c r="N217" s="220"/>
      <c r="O217" s="220"/>
      <c r="P217" s="220"/>
      <c r="Q217" s="220"/>
      <c r="R217" s="220"/>
      <c r="S217" s="220"/>
      <c r="T217" s="220"/>
      <c r="U217" s="220"/>
    </row>
    <row r="218" spans="2:21">
      <c r="B218" s="221"/>
      <c r="C218" s="221"/>
      <c r="D218" s="221"/>
      <c r="E218" s="221"/>
      <c r="F218" s="225"/>
      <c r="G218" s="225"/>
      <c r="H218" s="225"/>
      <c r="I218" s="220"/>
      <c r="K218" s="220"/>
      <c r="L218" s="220"/>
      <c r="M218" s="220"/>
      <c r="N218" s="220"/>
      <c r="O218" s="220"/>
      <c r="P218" s="220"/>
      <c r="Q218" s="220"/>
      <c r="R218" s="220"/>
      <c r="S218" s="220"/>
      <c r="T218" s="220"/>
      <c r="U218" s="220"/>
    </row>
    <row r="219" spans="2:21">
      <c r="B219" s="221"/>
      <c r="C219" s="221"/>
      <c r="D219" s="221"/>
      <c r="E219" s="221"/>
      <c r="F219" s="225"/>
      <c r="G219" s="225"/>
      <c r="H219" s="225"/>
      <c r="I219" s="220"/>
      <c r="K219" s="220"/>
      <c r="L219" s="220"/>
      <c r="M219" s="220"/>
      <c r="N219" s="220"/>
      <c r="O219" s="220"/>
      <c r="P219" s="220"/>
      <c r="Q219" s="220"/>
      <c r="R219" s="220"/>
      <c r="S219" s="220"/>
      <c r="T219" s="220"/>
      <c r="U219" s="220"/>
    </row>
    <row r="220" spans="2:21">
      <c r="B220" s="221"/>
      <c r="C220" s="221"/>
      <c r="D220" s="221"/>
      <c r="E220" s="221"/>
      <c r="F220" s="225"/>
      <c r="G220" s="225"/>
      <c r="H220" s="225"/>
      <c r="I220" s="220"/>
      <c r="K220" s="220"/>
      <c r="L220" s="220"/>
      <c r="M220" s="220"/>
      <c r="N220" s="220"/>
      <c r="O220" s="220"/>
      <c r="P220" s="220"/>
      <c r="Q220" s="220"/>
      <c r="R220" s="220"/>
      <c r="S220" s="220"/>
      <c r="T220" s="220"/>
      <c r="U220" s="220"/>
    </row>
    <row r="221" spans="2:21">
      <c r="B221" s="221"/>
      <c r="C221" s="221"/>
      <c r="D221" s="221"/>
      <c r="E221" s="221"/>
      <c r="F221" s="225"/>
      <c r="G221" s="225"/>
      <c r="H221" s="225"/>
      <c r="I221" s="220"/>
      <c r="K221" s="220"/>
      <c r="L221" s="220"/>
      <c r="M221" s="220"/>
      <c r="N221" s="220"/>
      <c r="O221" s="220"/>
      <c r="P221" s="220"/>
      <c r="Q221" s="220"/>
      <c r="R221" s="220"/>
      <c r="S221" s="220"/>
      <c r="T221" s="220"/>
      <c r="U221" s="220"/>
    </row>
    <row r="222" spans="2:21">
      <c r="B222" s="221"/>
      <c r="C222" s="221"/>
      <c r="D222" s="221"/>
      <c r="E222" s="221"/>
      <c r="F222" s="225"/>
      <c r="G222" s="225"/>
      <c r="H222" s="225"/>
      <c r="I222" s="220"/>
      <c r="K222" s="220"/>
      <c r="L222" s="220"/>
      <c r="M222" s="220"/>
      <c r="N222" s="220"/>
      <c r="O222" s="220"/>
      <c r="P222" s="220"/>
      <c r="Q222" s="220"/>
      <c r="R222" s="220"/>
      <c r="S222" s="220"/>
      <c r="T222" s="220"/>
      <c r="U222" s="220"/>
    </row>
    <row r="223" spans="2:21">
      <c r="B223" s="221"/>
      <c r="C223" s="221"/>
      <c r="D223" s="221"/>
      <c r="E223" s="221"/>
      <c r="F223" s="225"/>
      <c r="G223" s="225"/>
      <c r="H223" s="225"/>
      <c r="I223" s="220"/>
      <c r="K223" s="220"/>
      <c r="L223" s="220"/>
      <c r="M223" s="220"/>
      <c r="N223" s="220"/>
      <c r="O223" s="220"/>
      <c r="P223" s="220"/>
      <c r="Q223" s="220"/>
      <c r="R223" s="220"/>
      <c r="S223" s="220"/>
      <c r="T223" s="220"/>
      <c r="U223" s="220"/>
    </row>
    <row r="224" spans="2:21">
      <c r="B224" s="221"/>
      <c r="C224" s="221"/>
      <c r="D224" s="221"/>
      <c r="E224" s="221"/>
      <c r="F224" s="225"/>
      <c r="G224" s="225"/>
      <c r="H224" s="225"/>
      <c r="I224" s="220"/>
      <c r="K224" s="220"/>
      <c r="L224" s="220"/>
      <c r="M224" s="220"/>
      <c r="N224" s="220"/>
      <c r="O224" s="220"/>
      <c r="P224" s="220"/>
      <c r="Q224" s="220"/>
      <c r="R224" s="220"/>
      <c r="S224" s="220"/>
      <c r="T224" s="220"/>
      <c r="U224" s="220"/>
    </row>
    <row r="225" spans="2:21">
      <c r="B225" s="220"/>
      <c r="C225" s="220"/>
      <c r="D225" s="220"/>
      <c r="E225" s="220"/>
      <c r="F225" s="220"/>
      <c r="G225" s="220"/>
      <c r="H225" s="220"/>
      <c r="I225" s="220"/>
      <c r="K225" s="220"/>
      <c r="L225" s="220"/>
      <c r="M225" s="220"/>
      <c r="N225" s="220"/>
      <c r="O225" s="220"/>
      <c r="P225" s="220"/>
      <c r="Q225" s="220"/>
      <c r="R225" s="220"/>
      <c r="S225" s="220"/>
      <c r="T225" s="220"/>
      <c r="U225" s="220"/>
    </row>
    <row r="226" spans="2:21">
      <c r="B226" s="220"/>
      <c r="C226" s="220"/>
      <c r="D226" s="220"/>
      <c r="E226" s="220"/>
      <c r="F226" s="220"/>
      <c r="G226" s="220"/>
      <c r="H226" s="220"/>
      <c r="I226" s="220"/>
      <c r="K226" s="220"/>
      <c r="L226" s="220"/>
      <c r="M226" s="220"/>
      <c r="N226" s="220"/>
      <c r="O226" s="220"/>
      <c r="P226" s="220"/>
      <c r="Q226" s="220"/>
      <c r="R226" s="220"/>
      <c r="S226" s="220"/>
      <c r="T226" s="220"/>
      <c r="U226" s="220"/>
    </row>
    <row r="227" spans="2:21">
      <c r="B227" s="220"/>
      <c r="C227" s="220"/>
      <c r="D227" s="220"/>
      <c r="E227" s="220"/>
      <c r="F227" s="220"/>
      <c r="G227" s="220"/>
      <c r="H227" s="220"/>
      <c r="I227" s="220"/>
      <c r="K227" s="220"/>
      <c r="L227" s="220"/>
      <c r="M227" s="220"/>
      <c r="N227" s="220"/>
      <c r="O227" s="220"/>
      <c r="P227" s="220"/>
      <c r="Q227" s="220"/>
      <c r="R227" s="220"/>
      <c r="S227" s="220"/>
      <c r="T227" s="220"/>
      <c r="U227" s="220"/>
    </row>
    <row r="228" spans="2:21">
      <c r="B228" s="220"/>
      <c r="C228" s="220"/>
      <c r="D228" s="220"/>
      <c r="E228" s="220"/>
      <c r="F228" s="220"/>
      <c r="G228" s="220"/>
      <c r="H228" s="220"/>
      <c r="I228" s="220"/>
      <c r="K228" s="220"/>
      <c r="L228" s="220"/>
      <c r="M228" s="220"/>
      <c r="N228" s="220"/>
      <c r="O228" s="220"/>
      <c r="P228" s="220"/>
      <c r="Q228" s="220"/>
      <c r="R228" s="220"/>
      <c r="S228" s="220"/>
      <c r="T228" s="220"/>
      <c r="U228" s="220"/>
    </row>
    <row r="229" spans="2:21">
      <c r="B229" s="220"/>
      <c r="C229" s="220"/>
      <c r="D229" s="220"/>
      <c r="E229" s="220"/>
      <c r="F229" s="220"/>
      <c r="G229" s="220"/>
      <c r="H229" s="220"/>
      <c r="I229" s="220"/>
      <c r="K229" s="220"/>
      <c r="L229" s="220"/>
      <c r="M229" s="220"/>
      <c r="N229" s="220"/>
      <c r="O229" s="220"/>
      <c r="P229" s="220"/>
      <c r="Q229" s="220"/>
      <c r="R229" s="220"/>
      <c r="S229" s="220"/>
      <c r="T229" s="220"/>
      <c r="U229" s="220"/>
    </row>
    <row r="230" spans="2:21">
      <c r="B230" s="220"/>
      <c r="C230" s="220"/>
      <c r="D230" s="220"/>
      <c r="E230" s="220"/>
      <c r="F230" s="220"/>
      <c r="G230" s="220"/>
      <c r="H230" s="220"/>
      <c r="I230" s="220"/>
      <c r="K230" s="220"/>
      <c r="L230" s="220"/>
      <c r="M230" s="220"/>
      <c r="N230" s="220"/>
      <c r="O230" s="220"/>
      <c r="P230" s="220"/>
      <c r="Q230" s="220"/>
      <c r="R230" s="220"/>
      <c r="S230" s="220"/>
      <c r="T230" s="220"/>
      <c r="U230" s="220"/>
    </row>
    <row r="231" spans="2:21">
      <c r="B231" s="220"/>
      <c r="C231" s="220"/>
      <c r="D231" s="220"/>
      <c r="E231" s="220"/>
      <c r="F231" s="220"/>
      <c r="G231" s="220"/>
      <c r="H231" s="220"/>
      <c r="I231" s="220"/>
      <c r="K231" s="220"/>
      <c r="L231" s="220"/>
      <c r="M231" s="220"/>
      <c r="N231" s="220"/>
      <c r="O231" s="220"/>
      <c r="P231" s="220"/>
      <c r="Q231" s="220"/>
      <c r="R231" s="220"/>
      <c r="S231" s="220"/>
      <c r="T231" s="220"/>
      <c r="U231" s="220"/>
    </row>
    <row r="232" spans="2:21">
      <c r="B232" s="220"/>
      <c r="C232" s="220"/>
      <c r="D232" s="220"/>
      <c r="E232" s="220"/>
      <c r="F232" s="220"/>
      <c r="G232" s="220"/>
      <c r="H232" s="220"/>
      <c r="I232" s="220"/>
      <c r="K232" s="220"/>
      <c r="L232" s="220"/>
      <c r="M232" s="220"/>
      <c r="N232" s="220"/>
      <c r="O232" s="220"/>
      <c r="P232" s="220"/>
      <c r="Q232" s="220"/>
      <c r="R232" s="220"/>
      <c r="S232" s="220"/>
      <c r="T232" s="220"/>
      <c r="U232" s="220"/>
    </row>
    <row r="233" spans="2:21">
      <c r="B233" s="220"/>
      <c r="C233" s="220"/>
      <c r="D233" s="220"/>
      <c r="E233" s="220"/>
      <c r="F233" s="220"/>
      <c r="G233" s="220"/>
      <c r="H233" s="220"/>
      <c r="I233" s="220"/>
      <c r="K233" s="220"/>
      <c r="L233" s="220"/>
      <c r="M233" s="220"/>
      <c r="N233" s="220"/>
      <c r="O233" s="220"/>
      <c r="P233" s="220"/>
      <c r="Q233" s="220"/>
      <c r="R233" s="220"/>
      <c r="S233" s="220"/>
      <c r="T233" s="220"/>
      <c r="U233" s="220"/>
    </row>
    <row r="234" spans="2:21">
      <c r="B234" s="220"/>
      <c r="C234" s="220"/>
      <c r="D234" s="220"/>
      <c r="E234" s="220"/>
      <c r="F234" s="220"/>
      <c r="G234" s="220"/>
      <c r="H234" s="220"/>
      <c r="I234" s="220"/>
      <c r="K234" s="220"/>
      <c r="L234" s="220"/>
      <c r="M234" s="220"/>
      <c r="N234" s="220"/>
      <c r="O234" s="220"/>
      <c r="P234" s="220"/>
      <c r="Q234" s="220"/>
      <c r="R234" s="220"/>
      <c r="S234" s="220"/>
      <c r="T234" s="220"/>
      <c r="U234" s="220"/>
    </row>
    <row r="235" spans="2:21">
      <c r="B235" s="220"/>
      <c r="C235" s="220"/>
      <c r="D235" s="220"/>
      <c r="E235" s="220"/>
      <c r="F235" s="220"/>
      <c r="G235" s="220"/>
      <c r="H235" s="220"/>
      <c r="I235" s="220"/>
      <c r="K235" s="220"/>
      <c r="L235" s="220"/>
      <c r="M235" s="220"/>
      <c r="N235" s="220"/>
      <c r="O235" s="220"/>
      <c r="P235" s="220"/>
      <c r="Q235" s="220"/>
      <c r="R235" s="220"/>
      <c r="S235" s="220"/>
      <c r="T235" s="220"/>
      <c r="U235" s="220"/>
    </row>
    <row r="236" spans="2:21">
      <c r="B236" s="220"/>
      <c r="C236" s="220"/>
      <c r="D236" s="220"/>
      <c r="E236" s="220"/>
      <c r="F236" s="220"/>
      <c r="G236" s="220"/>
      <c r="H236" s="220"/>
      <c r="I236" s="220"/>
      <c r="K236" s="220"/>
      <c r="L236" s="220"/>
      <c r="M236" s="220"/>
      <c r="N236" s="220"/>
      <c r="O236" s="220"/>
      <c r="P236" s="220"/>
      <c r="Q236" s="220"/>
      <c r="R236" s="220"/>
      <c r="S236" s="220"/>
      <c r="T236" s="220"/>
      <c r="U236" s="220"/>
    </row>
    <row r="237" spans="2:21">
      <c r="B237" s="220"/>
      <c r="C237" s="220"/>
      <c r="D237" s="220"/>
      <c r="E237" s="220"/>
      <c r="F237" s="220"/>
      <c r="G237" s="220"/>
      <c r="H237" s="220"/>
      <c r="I237" s="220"/>
      <c r="K237" s="220"/>
      <c r="L237" s="220"/>
      <c r="M237" s="220"/>
      <c r="N237" s="220"/>
      <c r="O237" s="220"/>
      <c r="P237" s="220"/>
      <c r="Q237" s="220"/>
      <c r="R237" s="220"/>
      <c r="S237" s="220"/>
      <c r="T237" s="220"/>
      <c r="U237" s="220"/>
    </row>
    <row r="238" spans="2:21">
      <c r="B238" s="220"/>
      <c r="C238" s="220"/>
      <c r="D238" s="220"/>
      <c r="E238" s="220"/>
      <c r="F238" s="220"/>
      <c r="G238" s="220"/>
      <c r="H238" s="220"/>
      <c r="I238" s="220"/>
      <c r="K238" s="220"/>
      <c r="L238" s="220"/>
      <c r="M238" s="220"/>
      <c r="N238" s="220"/>
      <c r="O238" s="220"/>
      <c r="P238" s="220"/>
      <c r="Q238" s="220"/>
      <c r="R238" s="220"/>
      <c r="S238" s="220"/>
      <c r="T238" s="220"/>
      <c r="U238" s="220"/>
    </row>
    <row r="239" spans="2:21">
      <c r="B239" s="220"/>
      <c r="C239" s="220"/>
      <c r="D239" s="220"/>
      <c r="E239" s="220"/>
      <c r="F239" s="220"/>
      <c r="G239" s="220"/>
      <c r="H239" s="220"/>
      <c r="I239" s="220"/>
      <c r="K239" s="220"/>
      <c r="L239" s="220"/>
      <c r="M239" s="220"/>
      <c r="N239" s="220"/>
      <c r="O239" s="220"/>
      <c r="P239" s="220"/>
      <c r="Q239" s="220"/>
      <c r="R239" s="220"/>
      <c r="S239" s="220"/>
      <c r="T239" s="220"/>
      <c r="U239" s="220"/>
    </row>
    <row r="240" spans="2:21">
      <c r="B240" s="220"/>
      <c r="C240" s="220"/>
      <c r="D240" s="220"/>
      <c r="E240" s="220"/>
      <c r="F240" s="220"/>
      <c r="G240" s="220"/>
      <c r="H240" s="220"/>
      <c r="I240" s="220"/>
      <c r="K240" s="220"/>
      <c r="L240" s="220"/>
      <c r="M240" s="220"/>
      <c r="N240" s="220"/>
      <c r="O240" s="220"/>
      <c r="P240" s="220"/>
      <c r="Q240" s="220"/>
      <c r="R240" s="220"/>
      <c r="S240" s="220"/>
      <c r="T240" s="220"/>
      <c r="U240" s="220"/>
    </row>
    <row r="241" spans="2:21">
      <c r="B241" s="220"/>
      <c r="C241" s="220"/>
      <c r="D241" s="220"/>
      <c r="E241" s="220"/>
      <c r="F241" s="220"/>
      <c r="G241" s="220"/>
      <c r="H241" s="220"/>
      <c r="I241" s="220"/>
      <c r="K241" s="220"/>
      <c r="L241" s="220"/>
      <c r="M241" s="220"/>
      <c r="N241" s="220"/>
      <c r="O241" s="220"/>
      <c r="P241" s="220"/>
      <c r="Q241" s="220"/>
      <c r="R241" s="220"/>
      <c r="S241" s="220"/>
      <c r="T241" s="220"/>
      <c r="U241" s="220"/>
    </row>
    <row r="242" spans="2:21">
      <c r="B242" s="220"/>
      <c r="C242" s="220"/>
      <c r="D242" s="220"/>
      <c r="E242" s="220"/>
      <c r="F242" s="220"/>
      <c r="G242" s="220"/>
      <c r="H242" s="220"/>
      <c r="I242" s="220"/>
      <c r="K242" s="220"/>
      <c r="L242" s="220"/>
      <c r="M242" s="220"/>
      <c r="N242" s="220"/>
      <c r="O242" s="220"/>
      <c r="P242" s="220"/>
      <c r="Q242" s="220"/>
      <c r="R242" s="220"/>
      <c r="S242" s="220"/>
      <c r="T242" s="220"/>
      <c r="U242" s="220"/>
    </row>
    <row r="243" spans="2:21">
      <c r="B243" s="220"/>
      <c r="C243" s="220"/>
      <c r="D243" s="220"/>
      <c r="E243" s="220"/>
      <c r="F243" s="220"/>
      <c r="G243" s="220"/>
      <c r="H243" s="220"/>
      <c r="I243" s="220"/>
      <c r="K243" s="220"/>
      <c r="L243" s="220"/>
      <c r="M243" s="220"/>
      <c r="N243" s="220"/>
      <c r="O243" s="220"/>
      <c r="P243" s="220"/>
      <c r="Q243" s="220"/>
      <c r="R243" s="220"/>
      <c r="S243" s="220"/>
      <c r="T243" s="220"/>
      <c r="U243" s="220"/>
    </row>
    <row r="244" spans="2:21">
      <c r="B244" s="220"/>
      <c r="C244" s="220"/>
      <c r="D244" s="220"/>
      <c r="E244" s="220"/>
      <c r="F244" s="220"/>
      <c r="G244" s="220"/>
      <c r="H244" s="220"/>
      <c r="I244" s="220"/>
      <c r="K244" s="220"/>
      <c r="L244" s="220"/>
      <c r="M244" s="220"/>
      <c r="N244" s="220"/>
      <c r="O244" s="220"/>
      <c r="P244" s="220"/>
      <c r="Q244" s="220"/>
      <c r="R244" s="220"/>
      <c r="S244" s="220"/>
      <c r="T244" s="220"/>
      <c r="U244" s="220"/>
    </row>
    <row r="245" spans="2:21">
      <c r="B245" s="220"/>
      <c r="C245" s="220"/>
      <c r="D245" s="220"/>
      <c r="E245" s="220"/>
      <c r="F245" s="220"/>
      <c r="G245" s="220"/>
      <c r="H245" s="220"/>
      <c r="I245" s="220"/>
      <c r="K245" s="220"/>
      <c r="L245" s="220"/>
      <c r="M245" s="220"/>
      <c r="N245" s="220"/>
      <c r="O245" s="220"/>
      <c r="P245" s="220"/>
      <c r="Q245" s="220"/>
      <c r="R245" s="220"/>
      <c r="S245" s="220"/>
      <c r="T245" s="220"/>
      <c r="U245" s="220"/>
    </row>
    <row r="246" spans="2:21">
      <c r="B246" s="220"/>
      <c r="C246" s="220"/>
      <c r="D246" s="220"/>
      <c r="E246" s="220"/>
      <c r="F246" s="220"/>
      <c r="G246" s="220"/>
      <c r="H246" s="220"/>
      <c r="I246" s="220"/>
      <c r="K246" s="220"/>
      <c r="L246" s="220"/>
      <c r="M246" s="220"/>
      <c r="N246" s="220"/>
      <c r="O246" s="220"/>
      <c r="P246" s="220"/>
      <c r="Q246" s="220"/>
      <c r="R246" s="220"/>
      <c r="S246" s="220"/>
      <c r="T246" s="220"/>
      <c r="U246" s="220"/>
    </row>
    <row r="247" spans="2:21">
      <c r="B247" s="220"/>
      <c r="C247" s="220"/>
      <c r="D247" s="220"/>
      <c r="E247" s="220"/>
      <c r="F247" s="220"/>
      <c r="G247" s="220"/>
      <c r="H247" s="220"/>
      <c r="I247" s="220"/>
      <c r="K247" s="220"/>
      <c r="L247" s="220"/>
      <c r="M247" s="220"/>
      <c r="N247" s="220"/>
      <c r="O247" s="220"/>
      <c r="P247" s="220"/>
      <c r="Q247" s="220"/>
      <c r="R247" s="220"/>
      <c r="S247" s="220"/>
      <c r="T247" s="220"/>
      <c r="U247" s="220"/>
    </row>
    <row r="248" spans="2:21">
      <c r="B248" s="220"/>
      <c r="C248" s="220"/>
      <c r="D248" s="220"/>
      <c r="E248" s="220"/>
      <c r="F248" s="220"/>
      <c r="G248" s="220"/>
      <c r="H248" s="220"/>
      <c r="I248" s="220"/>
      <c r="K248" s="220"/>
      <c r="L248" s="220"/>
      <c r="M248" s="220"/>
      <c r="N248" s="220"/>
      <c r="O248" s="220"/>
      <c r="P248" s="220"/>
      <c r="Q248" s="220"/>
      <c r="R248" s="220"/>
      <c r="S248" s="220"/>
      <c r="T248" s="220"/>
      <c r="U248" s="220"/>
    </row>
    <row r="249" spans="2:21">
      <c r="B249" s="220"/>
      <c r="C249" s="220"/>
      <c r="D249" s="220"/>
      <c r="E249" s="220"/>
      <c r="F249" s="220"/>
      <c r="G249" s="220"/>
      <c r="H249" s="220"/>
      <c r="I249" s="220"/>
      <c r="K249" s="220"/>
      <c r="L249" s="220"/>
      <c r="M249" s="220"/>
      <c r="N249" s="220"/>
      <c r="O249" s="220"/>
      <c r="P249" s="220"/>
      <c r="Q249" s="220"/>
      <c r="R249" s="220"/>
      <c r="S249" s="220"/>
      <c r="T249" s="220"/>
      <c r="U249" s="220"/>
    </row>
    <row r="250" spans="2:21">
      <c r="B250" s="220"/>
      <c r="C250" s="220"/>
      <c r="D250" s="220"/>
      <c r="E250" s="220"/>
      <c r="F250" s="220"/>
      <c r="G250" s="220"/>
      <c r="H250" s="220"/>
      <c r="I250" s="220"/>
      <c r="K250" s="220"/>
      <c r="L250" s="220"/>
      <c r="M250" s="220"/>
      <c r="N250" s="220"/>
      <c r="O250" s="220"/>
      <c r="P250" s="220"/>
      <c r="Q250" s="220"/>
      <c r="R250" s="220"/>
      <c r="S250" s="220"/>
      <c r="T250" s="220"/>
      <c r="U250" s="220"/>
    </row>
    <row r="251" spans="2:21">
      <c r="B251" s="220"/>
      <c r="C251" s="220"/>
      <c r="D251" s="220"/>
      <c r="E251" s="220"/>
      <c r="F251" s="220"/>
      <c r="G251" s="220"/>
      <c r="H251" s="220"/>
      <c r="I251" s="220"/>
      <c r="K251" s="220"/>
      <c r="L251" s="220"/>
      <c r="M251" s="220"/>
      <c r="N251" s="220"/>
      <c r="O251" s="220"/>
      <c r="P251" s="220"/>
      <c r="Q251" s="220"/>
      <c r="R251" s="220"/>
      <c r="S251" s="220"/>
      <c r="T251" s="220"/>
      <c r="U251" s="220"/>
    </row>
    <row r="252" spans="2:21">
      <c r="B252" s="220"/>
      <c r="C252" s="220"/>
      <c r="D252" s="220"/>
      <c r="E252" s="220"/>
      <c r="F252" s="220"/>
      <c r="G252" s="220"/>
      <c r="H252" s="220"/>
      <c r="I252" s="220"/>
      <c r="K252" s="220"/>
      <c r="L252" s="220"/>
      <c r="M252" s="220"/>
      <c r="N252" s="220"/>
      <c r="O252" s="220"/>
      <c r="P252" s="220"/>
      <c r="Q252" s="220"/>
      <c r="R252" s="220"/>
      <c r="S252" s="220"/>
      <c r="T252" s="220"/>
      <c r="U252" s="220"/>
    </row>
    <row r="253" spans="2:21">
      <c r="B253" s="220"/>
      <c r="C253" s="220"/>
      <c r="D253" s="220"/>
      <c r="E253" s="220"/>
      <c r="F253" s="220"/>
      <c r="G253" s="220"/>
      <c r="H253" s="220"/>
      <c r="I253" s="220"/>
      <c r="K253" s="220"/>
      <c r="L253" s="220"/>
      <c r="M253" s="220"/>
      <c r="N253" s="220"/>
      <c r="O253" s="220"/>
      <c r="P253" s="220"/>
      <c r="Q253" s="220"/>
      <c r="R253" s="220"/>
      <c r="S253" s="220"/>
      <c r="T253" s="220"/>
      <c r="U253" s="220"/>
    </row>
    <row r="254" spans="2:21">
      <c r="B254" s="220"/>
      <c r="C254" s="220"/>
      <c r="D254" s="220"/>
      <c r="E254" s="220"/>
      <c r="F254" s="220"/>
      <c r="G254" s="220"/>
      <c r="H254" s="220"/>
      <c r="I254" s="220"/>
      <c r="K254" s="220"/>
      <c r="L254" s="220"/>
      <c r="M254" s="220"/>
      <c r="N254" s="220"/>
      <c r="O254" s="220"/>
      <c r="P254" s="220"/>
      <c r="Q254" s="220"/>
      <c r="R254" s="220"/>
      <c r="S254" s="220"/>
      <c r="T254" s="220"/>
      <c r="U254" s="220"/>
    </row>
    <row r="255" spans="2:21">
      <c r="B255" s="220"/>
      <c r="C255" s="220"/>
      <c r="D255" s="220"/>
      <c r="E255" s="220"/>
      <c r="F255" s="220"/>
      <c r="G255" s="220"/>
      <c r="H255" s="220"/>
      <c r="I255" s="220"/>
      <c r="K255" s="220"/>
      <c r="L255" s="220"/>
      <c r="M255" s="220"/>
      <c r="N255" s="220"/>
      <c r="O255" s="220"/>
      <c r="P255" s="220"/>
      <c r="Q255" s="220"/>
      <c r="R255" s="220"/>
      <c r="S255" s="220"/>
      <c r="T255" s="220"/>
      <c r="U255" s="220"/>
    </row>
    <row r="256" spans="2:21">
      <c r="B256" s="220"/>
      <c r="C256" s="220"/>
      <c r="D256" s="220"/>
      <c r="E256" s="220"/>
      <c r="F256" s="220"/>
      <c r="G256" s="220"/>
      <c r="H256" s="220"/>
      <c r="I256" s="220"/>
      <c r="K256" s="220"/>
      <c r="L256" s="220"/>
      <c r="M256" s="220"/>
      <c r="N256" s="220"/>
      <c r="O256" s="220"/>
      <c r="P256" s="220"/>
      <c r="Q256" s="220"/>
      <c r="R256" s="220"/>
      <c r="S256" s="220"/>
      <c r="T256" s="220"/>
      <c r="U256" s="220"/>
    </row>
    <row r="257" spans="2:21">
      <c r="B257" s="220"/>
      <c r="C257" s="220"/>
      <c r="D257" s="220"/>
      <c r="E257" s="220"/>
      <c r="F257" s="220"/>
      <c r="G257" s="220"/>
      <c r="H257" s="220"/>
      <c r="I257" s="220"/>
      <c r="K257" s="220"/>
      <c r="L257" s="220"/>
      <c r="M257" s="220"/>
      <c r="N257" s="220"/>
      <c r="O257" s="220"/>
      <c r="P257" s="220"/>
      <c r="Q257" s="220"/>
      <c r="R257" s="220"/>
      <c r="S257" s="220"/>
      <c r="T257" s="220"/>
      <c r="U257" s="220"/>
    </row>
    <row r="258" spans="2:21">
      <c r="B258" s="220"/>
      <c r="C258" s="220"/>
      <c r="D258" s="220"/>
      <c r="E258" s="220"/>
      <c r="F258" s="220"/>
      <c r="G258" s="220"/>
      <c r="H258" s="220"/>
      <c r="I258" s="220"/>
      <c r="K258" s="220"/>
      <c r="L258" s="220"/>
      <c r="M258" s="220"/>
      <c r="N258" s="220"/>
      <c r="O258" s="220"/>
      <c r="P258" s="220"/>
      <c r="Q258" s="220"/>
      <c r="R258" s="220"/>
      <c r="S258" s="220"/>
      <c r="T258" s="220"/>
      <c r="U258" s="220"/>
    </row>
    <row r="259" spans="2:21">
      <c r="B259" s="220"/>
      <c r="C259" s="220"/>
      <c r="D259" s="220"/>
      <c r="E259" s="220"/>
      <c r="F259" s="220"/>
      <c r="G259" s="220"/>
      <c r="H259" s="220"/>
      <c r="I259" s="220"/>
      <c r="K259" s="220"/>
      <c r="L259" s="220"/>
      <c r="M259" s="220"/>
      <c r="N259" s="220"/>
      <c r="O259" s="220"/>
      <c r="P259" s="220"/>
      <c r="Q259" s="220"/>
      <c r="R259" s="220"/>
      <c r="S259" s="220"/>
      <c r="T259" s="220"/>
      <c r="U259" s="220"/>
    </row>
    <row r="260" spans="2:21">
      <c r="B260" s="220"/>
      <c r="C260" s="220"/>
      <c r="D260" s="220"/>
      <c r="E260" s="220"/>
      <c r="F260" s="220"/>
      <c r="G260" s="220"/>
      <c r="H260" s="220"/>
      <c r="I260" s="220"/>
      <c r="K260" s="220"/>
      <c r="L260" s="220"/>
      <c r="M260" s="220"/>
      <c r="N260" s="220"/>
      <c r="O260" s="220"/>
      <c r="P260" s="220"/>
      <c r="Q260" s="220"/>
      <c r="R260" s="220"/>
      <c r="S260" s="220"/>
      <c r="T260" s="220"/>
      <c r="U260" s="220"/>
    </row>
    <row r="261" spans="2:21">
      <c r="B261" s="220"/>
      <c r="C261" s="220"/>
      <c r="D261" s="220"/>
      <c r="E261" s="220"/>
      <c r="F261" s="220"/>
      <c r="G261" s="220"/>
      <c r="H261" s="220"/>
      <c r="I261" s="220"/>
      <c r="K261" s="220"/>
      <c r="L261" s="220"/>
      <c r="M261" s="220"/>
      <c r="N261" s="220"/>
      <c r="O261" s="220"/>
      <c r="P261" s="220"/>
      <c r="Q261" s="220"/>
      <c r="R261" s="220"/>
      <c r="S261" s="220"/>
      <c r="T261" s="220"/>
      <c r="U261" s="220"/>
    </row>
    <row r="262" spans="2:21">
      <c r="B262" s="220"/>
      <c r="C262" s="220"/>
      <c r="D262" s="220"/>
      <c r="E262" s="220"/>
      <c r="F262" s="220"/>
      <c r="G262" s="220"/>
      <c r="H262" s="220"/>
      <c r="I262" s="220"/>
      <c r="K262" s="220"/>
      <c r="L262" s="220"/>
      <c r="M262" s="220"/>
      <c r="N262" s="220"/>
      <c r="O262" s="220"/>
      <c r="P262" s="220"/>
      <c r="Q262" s="220"/>
      <c r="R262" s="220"/>
      <c r="S262" s="220"/>
      <c r="T262" s="220"/>
      <c r="U262" s="220"/>
    </row>
    <row r="263" spans="2:21">
      <c r="B263" s="220"/>
      <c r="C263" s="220"/>
      <c r="D263" s="220"/>
      <c r="E263" s="220"/>
      <c r="F263" s="220"/>
      <c r="G263" s="220"/>
      <c r="H263" s="220"/>
      <c r="I263" s="220"/>
      <c r="K263" s="220"/>
      <c r="L263" s="220"/>
      <c r="M263" s="220"/>
      <c r="N263" s="220"/>
      <c r="O263" s="220"/>
      <c r="P263" s="220"/>
      <c r="Q263" s="220"/>
      <c r="R263" s="220"/>
      <c r="S263" s="220"/>
      <c r="T263" s="220"/>
      <c r="U263" s="220"/>
    </row>
    <row r="264" spans="2:21">
      <c r="B264" s="220"/>
      <c r="C264" s="220"/>
      <c r="D264" s="220"/>
      <c r="E264" s="220"/>
      <c r="F264" s="220"/>
      <c r="G264" s="220"/>
      <c r="H264" s="220"/>
      <c r="I264" s="220"/>
      <c r="K264" s="220"/>
      <c r="L264" s="220"/>
      <c r="M264" s="220"/>
      <c r="N264" s="220"/>
      <c r="O264" s="220"/>
      <c r="P264" s="220"/>
      <c r="Q264" s="220"/>
      <c r="R264" s="220"/>
      <c r="S264" s="220"/>
      <c r="T264" s="220"/>
      <c r="U264" s="220"/>
    </row>
    <row r="265" spans="2:21">
      <c r="B265" s="220"/>
      <c r="C265" s="220"/>
      <c r="D265" s="220"/>
      <c r="E265" s="220"/>
      <c r="F265" s="220"/>
      <c r="G265" s="220"/>
      <c r="H265" s="220"/>
      <c r="I265" s="220"/>
      <c r="K265" s="220"/>
      <c r="L265" s="220"/>
      <c r="M265" s="220"/>
      <c r="N265" s="220"/>
      <c r="O265" s="220"/>
      <c r="P265" s="220"/>
      <c r="Q265" s="220"/>
      <c r="R265" s="220"/>
      <c r="S265" s="220"/>
      <c r="T265" s="220"/>
      <c r="U265" s="220"/>
    </row>
    <row r="266" spans="2:21">
      <c r="B266" s="220"/>
      <c r="C266" s="220"/>
      <c r="D266" s="220"/>
      <c r="E266" s="220"/>
      <c r="F266" s="220"/>
      <c r="G266" s="220"/>
      <c r="H266" s="220"/>
      <c r="I266" s="220"/>
      <c r="K266" s="220"/>
      <c r="L266" s="220"/>
      <c r="M266" s="220"/>
      <c r="N266" s="220"/>
      <c r="O266" s="220"/>
      <c r="P266" s="220"/>
      <c r="Q266" s="220"/>
      <c r="R266" s="220"/>
      <c r="S266" s="220"/>
      <c r="T266" s="220"/>
      <c r="U266" s="220"/>
    </row>
    <row r="267" spans="2:21">
      <c r="B267" s="220"/>
      <c r="C267" s="220"/>
      <c r="D267" s="220"/>
      <c r="E267" s="220"/>
      <c r="F267" s="220"/>
      <c r="G267" s="220"/>
      <c r="H267" s="220"/>
      <c r="I267" s="220"/>
      <c r="K267" s="220"/>
      <c r="L267" s="220"/>
      <c r="M267" s="220"/>
      <c r="N267" s="220"/>
      <c r="O267" s="220"/>
      <c r="P267" s="220"/>
      <c r="Q267" s="220"/>
      <c r="R267" s="220"/>
      <c r="S267" s="220"/>
      <c r="T267" s="220"/>
      <c r="U267" s="220"/>
    </row>
    <row r="268" spans="2:21">
      <c r="B268" s="220"/>
      <c r="C268" s="220"/>
      <c r="D268" s="220"/>
      <c r="E268" s="220"/>
      <c r="F268" s="220"/>
      <c r="G268" s="220"/>
      <c r="H268" s="220"/>
      <c r="I268" s="220"/>
      <c r="K268" s="220"/>
      <c r="L268" s="220"/>
      <c r="M268" s="220"/>
      <c r="N268" s="220"/>
      <c r="O268" s="220"/>
      <c r="P268" s="220"/>
      <c r="Q268" s="220"/>
      <c r="R268" s="220"/>
      <c r="S268" s="220"/>
      <c r="T268" s="220"/>
      <c r="U268" s="220"/>
    </row>
    <row r="269" spans="2:21">
      <c r="B269" s="220"/>
      <c r="C269" s="220"/>
      <c r="D269" s="220"/>
      <c r="E269" s="220"/>
      <c r="F269" s="220"/>
      <c r="G269" s="220"/>
      <c r="H269" s="220"/>
      <c r="I269" s="220"/>
      <c r="K269" s="220"/>
      <c r="L269" s="220"/>
      <c r="M269" s="220"/>
      <c r="N269" s="220"/>
      <c r="O269" s="220"/>
      <c r="P269" s="220"/>
      <c r="Q269" s="220"/>
      <c r="R269" s="220"/>
      <c r="S269" s="220"/>
      <c r="T269" s="220"/>
      <c r="U269" s="220"/>
    </row>
  </sheetData>
  <sheetProtection algorithmName="SHA-512" hashValue="+lfs4sWv/EQedi3Geq1cVoOY5e1zjtXD9QsmZwpuO/8I93pZmPmF3TeCZ7G2PRAI6Bqg5h4p3ZHmB26dsvvXjw==" saltValue="CZdhtJrWr4WCnb6LxCCmzA==" spinCount="100000" sheet="1" objects="1" scenarios="1" selectLockedCells="1"/>
  <mergeCells count="18">
    <mergeCell ref="B3:C3"/>
    <mergeCell ref="D3:I3"/>
    <mergeCell ref="B4:C4"/>
    <mergeCell ref="D4:I4"/>
    <mergeCell ref="B5:C5"/>
    <mergeCell ref="D5:I5"/>
    <mergeCell ref="B6:C6"/>
    <mergeCell ref="D6:I6"/>
    <mergeCell ref="B41:I41"/>
    <mergeCell ref="B7:C7"/>
    <mergeCell ref="D7:I7"/>
    <mergeCell ref="B9:I9"/>
    <mergeCell ref="B10:I10"/>
    <mergeCell ref="C11:I11"/>
    <mergeCell ref="C12:I12"/>
    <mergeCell ref="C14:I14"/>
    <mergeCell ref="C15:I15"/>
    <mergeCell ref="C13:I13"/>
  </mergeCells>
  <phoneticPr fontId="1" type="noConversion"/>
  <printOptions horizontalCentered="1"/>
  <pageMargins left="0" right="0" top="0.5" bottom="0" header="0.31496062992126" footer="0.31496062992126"/>
  <pageSetup paperSize="9" scale="7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AA188"/>
  <sheetViews>
    <sheetView view="pageBreakPreview" zoomScaleSheetLayoutView="100" workbookViewId="0">
      <selection activeCell="H4" sqref="H4:Y6"/>
    </sheetView>
  </sheetViews>
  <sheetFormatPr defaultColWidth="9" defaultRowHeight="15"/>
  <cols>
    <col min="1" max="1" width="1.125" style="7" customWidth="1"/>
    <col min="2" max="2" width="5.125" style="7" customWidth="1"/>
    <col min="3" max="4" width="4.125" style="7" customWidth="1"/>
    <col min="5" max="5" width="12.625" style="7" customWidth="1"/>
    <col min="6" max="6" width="4.125" style="7" customWidth="1"/>
    <col min="7" max="7" width="12.625" style="7" customWidth="1"/>
    <col min="8" max="8" width="6.125" style="7" customWidth="1"/>
    <col min="9" max="9" width="8.625" style="7" customWidth="1"/>
    <col min="10" max="10" width="3.625" style="332" customWidth="1"/>
    <col min="11" max="11" width="5.625" style="7" customWidth="1"/>
    <col min="12" max="12" width="3.625" style="332" customWidth="1"/>
    <col min="13" max="13" width="2.625" style="332" customWidth="1"/>
    <col min="14" max="14" width="3.625" style="7" customWidth="1"/>
    <col min="15" max="15" width="3.625" style="332" customWidth="1"/>
    <col min="16" max="16" width="3.625" style="333" customWidth="1"/>
    <col min="17" max="17" width="5.625" style="7" customWidth="1"/>
    <col min="18" max="18" width="3.625" style="7" customWidth="1"/>
    <col min="19" max="19" width="3.625" style="332" customWidth="1"/>
    <col min="20" max="20" width="3.625" style="7" customWidth="1"/>
    <col min="21" max="21" width="2.625" style="7" customWidth="1"/>
    <col min="22" max="22" width="3.625" style="7" customWidth="1"/>
    <col min="23" max="23" width="3.625" style="332" customWidth="1"/>
    <col min="24" max="24" width="2.625" style="7" customWidth="1"/>
    <col min="25" max="25" width="3.625" style="332" customWidth="1"/>
    <col min="26" max="26" width="1.125" style="7" customWidth="1"/>
    <col min="27" max="16384" width="9" style="7"/>
  </cols>
  <sheetData>
    <row r="1" spans="2:27" ht="3" customHeight="1"/>
    <row r="2" spans="2:27" ht="20.100000000000001" customHeight="1">
      <c r="B2" s="579" t="s">
        <v>690</v>
      </c>
      <c r="C2" s="579"/>
      <c r="D2" s="579"/>
      <c r="E2" s="579"/>
      <c r="F2" s="579"/>
      <c r="G2" s="579"/>
      <c r="H2" s="579"/>
      <c r="I2" s="579"/>
      <c r="J2" s="579"/>
      <c r="K2" s="579"/>
      <c r="L2" s="579"/>
      <c r="M2" s="579"/>
      <c r="N2" s="579"/>
      <c r="O2" s="579"/>
      <c r="P2" s="579"/>
      <c r="Q2" s="579"/>
      <c r="R2" s="579"/>
      <c r="S2" s="579"/>
      <c r="T2" s="578" t="s">
        <v>691</v>
      </c>
      <c r="U2" s="578"/>
      <c r="V2" s="578"/>
      <c r="W2" s="578"/>
      <c r="X2" s="578"/>
      <c r="Y2" s="578"/>
    </row>
    <row r="3" spans="2:27" ht="20.100000000000001" customHeight="1">
      <c r="B3" s="464" t="s">
        <v>692</v>
      </c>
      <c r="C3" s="464"/>
      <c r="D3" s="464"/>
      <c r="E3" s="464"/>
      <c r="S3" s="227"/>
      <c r="T3" s="228"/>
      <c r="U3" s="228"/>
      <c r="V3" s="228"/>
      <c r="W3" s="229"/>
      <c r="X3" s="228"/>
      <c r="Y3" s="229"/>
    </row>
    <row r="4" spans="2:27" ht="39.950000000000003" customHeight="1">
      <c r="B4" s="257">
        <v>1</v>
      </c>
      <c r="C4" s="582" t="s">
        <v>693</v>
      </c>
      <c r="D4" s="582"/>
      <c r="E4" s="582"/>
      <c r="F4" s="604" t="s">
        <v>293</v>
      </c>
      <c r="G4" s="604"/>
      <c r="H4" s="580"/>
      <c r="I4" s="580"/>
      <c r="J4" s="580"/>
      <c r="K4" s="580"/>
      <c r="L4" s="580"/>
      <c r="M4" s="580"/>
      <c r="N4" s="580"/>
      <c r="O4" s="580"/>
      <c r="P4" s="580"/>
      <c r="Q4" s="580"/>
      <c r="R4" s="580"/>
      <c r="S4" s="580"/>
      <c r="T4" s="580"/>
      <c r="U4" s="580"/>
      <c r="V4" s="580"/>
      <c r="W4" s="580"/>
      <c r="X4" s="580"/>
      <c r="Y4" s="580"/>
      <c r="AA4" s="401"/>
    </row>
    <row r="5" spans="2:27" ht="39.950000000000003" customHeight="1">
      <c r="B5" s="246"/>
      <c r="C5" s="603"/>
      <c r="D5" s="603"/>
      <c r="E5" s="603"/>
      <c r="F5" s="605" t="s">
        <v>294</v>
      </c>
      <c r="G5" s="605"/>
      <c r="H5" s="538"/>
      <c r="I5" s="538"/>
      <c r="J5" s="538"/>
      <c r="K5" s="538"/>
      <c r="L5" s="538"/>
      <c r="M5" s="538"/>
      <c r="N5" s="538"/>
      <c r="O5" s="538"/>
      <c r="P5" s="538"/>
      <c r="Q5" s="538"/>
      <c r="R5" s="538"/>
      <c r="S5" s="538"/>
      <c r="T5" s="538"/>
      <c r="U5" s="538"/>
      <c r="V5" s="538"/>
      <c r="W5" s="538"/>
      <c r="X5" s="538"/>
      <c r="Y5" s="538"/>
      <c r="AA5" s="401"/>
    </row>
    <row r="6" spans="2:27" ht="35.1" customHeight="1">
      <c r="B6" s="366">
        <v>2</v>
      </c>
      <c r="C6" s="606" t="s">
        <v>694</v>
      </c>
      <c r="D6" s="606"/>
      <c r="E6" s="606"/>
      <c r="F6" s="606"/>
      <c r="G6" s="606"/>
      <c r="H6" s="575"/>
      <c r="I6" s="575"/>
      <c r="J6" s="575"/>
      <c r="K6" s="575"/>
      <c r="L6" s="575"/>
      <c r="M6" s="575"/>
      <c r="N6" s="575"/>
      <c r="O6" s="575"/>
      <c r="P6" s="575"/>
      <c r="Q6" s="575"/>
      <c r="R6" s="575"/>
      <c r="S6" s="575"/>
      <c r="T6" s="575"/>
      <c r="U6" s="575"/>
      <c r="V6" s="575"/>
      <c r="W6" s="575"/>
      <c r="X6" s="575"/>
      <c r="Y6" s="575"/>
      <c r="AA6" s="401"/>
    </row>
    <row r="7" spans="2:27" ht="5.0999999999999996" customHeight="1">
      <c r="B7" s="250"/>
      <c r="C7" s="250"/>
      <c r="D7" s="250"/>
      <c r="E7" s="258"/>
      <c r="F7" s="258"/>
      <c r="G7" s="258"/>
      <c r="H7" s="332"/>
      <c r="I7" s="332"/>
      <c r="K7" s="332"/>
      <c r="N7" s="332"/>
      <c r="Q7" s="332"/>
      <c r="R7" s="332"/>
      <c r="T7" s="332"/>
      <c r="U7" s="332"/>
      <c r="V7" s="332"/>
      <c r="X7" s="332"/>
      <c r="AA7" s="401"/>
    </row>
    <row r="8" spans="2:27" ht="16.5" customHeight="1">
      <c r="B8" s="366">
        <v>3</v>
      </c>
      <c r="C8" s="607" t="s">
        <v>695</v>
      </c>
      <c r="D8" s="607"/>
      <c r="E8" s="607"/>
      <c r="F8" s="607"/>
      <c r="G8" s="607"/>
      <c r="H8" s="607"/>
      <c r="I8" s="607"/>
      <c r="J8" s="607"/>
      <c r="K8" s="607"/>
      <c r="L8" s="607"/>
      <c r="M8" s="412"/>
      <c r="N8" s="78"/>
      <c r="O8" s="69" t="s">
        <v>364</v>
      </c>
      <c r="P8" s="78"/>
      <c r="Q8" s="413" t="s">
        <v>363</v>
      </c>
      <c r="R8" s="78"/>
      <c r="S8" s="69" t="s">
        <v>309</v>
      </c>
      <c r="T8" s="69"/>
      <c r="U8" s="69"/>
      <c r="V8" s="414" t="s">
        <v>322</v>
      </c>
      <c r="W8" s="166"/>
      <c r="X8" s="166"/>
      <c r="Y8" s="166"/>
      <c r="AA8" s="401"/>
    </row>
    <row r="9" spans="2:27" ht="5.0999999999999996" customHeight="1">
      <c r="B9" s="244"/>
      <c r="C9" s="259"/>
      <c r="D9" s="259"/>
      <c r="E9" s="259"/>
      <c r="F9" s="259"/>
      <c r="G9" s="259"/>
      <c r="H9" s="259"/>
      <c r="I9" s="259"/>
      <c r="J9" s="351"/>
      <c r="K9" s="259"/>
      <c r="L9" s="351"/>
      <c r="M9" s="351"/>
      <c r="N9" s="259"/>
      <c r="O9" s="400"/>
      <c r="Q9" s="77"/>
      <c r="R9" s="400"/>
      <c r="S9" s="334"/>
      <c r="T9" s="400"/>
      <c r="U9" s="400"/>
      <c r="V9" s="334"/>
      <c r="W9" s="400"/>
      <c r="X9" s="400"/>
      <c r="Y9" s="400"/>
      <c r="AA9" s="401"/>
    </row>
    <row r="10" spans="2:27" ht="20.100000000000001" customHeight="1">
      <c r="B10" s="366">
        <v>4</v>
      </c>
      <c r="C10" s="582" t="s">
        <v>994</v>
      </c>
      <c r="D10" s="583"/>
      <c r="E10" s="583"/>
      <c r="F10" s="583"/>
      <c r="G10" s="583"/>
      <c r="H10" s="583"/>
      <c r="I10" s="583"/>
      <c r="J10" s="583"/>
      <c r="K10" s="583"/>
      <c r="L10" s="583"/>
      <c r="M10" s="583"/>
      <c r="N10" s="583"/>
      <c r="O10" s="583"/>
      <c r="P10" s="583"/>
      <c r="Q10" s="583"/>
      <c r="R10" s="583"/>
      <c r="S10" s="583"/>
      <c r="T10" s="583"/>
      <c r="U10" s="583"/>
      <c r="V10" s="583"/>
      <c r="W10" s="583"/>
      <c r="X10" s="583"/>
      <c r="Y10" s="583"/>
      <c r="AA10" s="401"/>
    </row>
    <row r="11" spans="2:27" ht="18" customHeight="1">
      <c r="B11" s="260"/>
      <c r="C11" s="261" t="s">
        <v>310</v>
      </c>
      <c r="D11" s="585" t="s">
        <v>696</v>
      </c>
      <c r="E11" s="585"/>
      <c r="F11" s="585"/>
      <c r="G11" s="585"/>
      <c r="H11" s="585"/>
      <c r="I11" s="585"/>
      <c r="J11" s="585"/>
      <c r="K11" s="585"/>
      <c r="L11" s="585"/>
      <c r="M11" s="585"/>
      <c r="N11" s="585"/>
      <c r="O11" s="585"/>
      <c r="P11" s="585"/>
      <c r="Q11" s="585"/>
      <c r="R11" s="585"/>
      <c r="S11" s="585"/>
      <c r="T11" s="585"/>
      <c r="U11" s="585"/>
      <c r="V11" s="585"/>
      <c r="W11" s="585"/>
      <c r="X11" s="585"/>
      <c r="Y11" s="585"/>
      <c r="AA11" s="401"/>
    </row>
    <row r="12" spans="2:27" ht="18" customHeight="1">
      <c r="B12" s="260"/>
      <c r="C12" s="74" t="s">
        <v>311</v>
      </c>
      <c r="D12" s="585" t="s">
        <v>697</v>
      </c>
      <c r="E12" s="585"/>
      <c r="F12" s="585"/>
      <c r="G12" s="585"/>
      <c r="H12" s="585"/>
      <c r="I12" s="585"/>
      <c r="J12" s="585"/>
      <c r="K12" s="585"/>
      <c r="L12" s="585"/>
      <c r="M12" s="585"/>
      <c r="N12" s="585"/>
      <c r="O12" s="585"/>
      <c r="P12" s="585"/>
      <c r="Q12" s="585"/>
      <c r="R12" s="585"/>
      <c r="S12" s="585"/>
      <c r="T12" s="585"/>
      <c r="U12" s="585"/>
      <c r="V12" s="585"/>
      <c r="W12" s="585"/>
      <c r="X12" s="585"/>
      <c r="Y12" s="585"/>
      <c r="AA12" s="401"/>
    </row>
    <row r="13" spans="2:27" ht="18" customHeight="1">
      <c r="B13" s="260"/>
      <c r="C13" s="261" t="s">
        <v>312</v>
      </c>
      <c r="D13" s="586" t="s">
        <v>698</v>
      </c>
      <c r="E13" s="586"/>
      <c r="F13" s="586"/>
      <c r="G13" s="586"/>
      <c r="H13" s="586"/>
      <c r="I13" s="586"/>
      <c r="J13" s="586"/>
      <c r="K13" s="586"/>
      <c r="L13" s="586"/>
      <c r="M13" s="586"/>
      <c r="N13" s="586"/>
      <c r="O13" s="586"/>
      <c r="P13" s="586"/>
      <c r="Q13" s="586"/>
      <c r="R13" s="586"/>
      <c r="S13" s="586"/>
      <c r="T13" s="586"/>
      <c r="U13" s="586"/>
      <c r="V13" s="586"/>
      <c r="W13" s="586"/>
      <c r="X13" s="586"/>
      <c r="Y13" s="586"/>
      <c r="AA13" s="401"/>
    </row>
    <row r="14" spans="2:27" ht="18" customHeight="1">
      <c r="B14" s="260"/>
      <c r="C14" s="74" t="s">
        <v>313</v>
      </c>
      <c r="D14" s="587" t="s">
        <v>699</v>
      </c>
      <c r="E14" s="587"/>
      <c r="F14" s="587"/>
      <c r="G14" s="587"/>
      <c r="H14" s="587"/>
      <c r="I14" s="587"/>
      <c r="J14" s="587"/>
      <c r="K14" s="587"/>
      <c r="L14" s="587"/>
      <c r="M14" s="587"/>
      <c r="N14" s="587"/>
      <c r="O14" s="587"/>
      <c r="P14" s="587"/>
      <c r="Q14" s="587"/>
      <c r="R14" s="587"/>
      <c r="S14" s="587"/>
      <c r="T14" s="587"/>
      <c r="U14" s="587"/>
      <c r="V14" s="587"/>
      <c r="W14" s="587"/>
      <c r="X14" s="587"/>
      <c r="Y14" s="587"/>
      <c r="AA14" s="401"/>
    </row>
    <row r="15" spans="2:27" ht="18" customHeight="1">
      <c r="B15" s="260"/>
      <c r="C15" s="262" t="s">
        <v>314</v>
      </c>
      <c r="D15" s="585" t="s">
        <v>700</v>
      </c>
      <c r="E15" s="585"/>
      <c r="F15" s="585"/>
      <c r="G15" s="585"/>
      <c r="H15" s="585"/>
      <c r="I15" s="585"/>
      <c r="J15" s="585"/>
      <c r="K15" s="585"/>
      <c r="L15" s="585"/>
      <c r="M15" s="585"/>
      <c r="N15" s="585"/>
      <c r="O15" s="585"/>
      <c r="P15" s="585"/>
      <c r="Q15" s="585"/>
      <c r="R15" s="585"/>
      <c r="S15" s="585"/>
      <c r="T15" s="585"/>
      <c r="U15" s="585"/>
      <c r="V15" s="585"/>
      <c r="W15" s="585"/>
      <c r="X15" s="585"/>
      <c r="Y15" s="585"/>
      <c r="AA15" s="401"/>
    </row>
    <row r="16" spans="2:27" ht="20.100000000000001" customHeight="1">
      <c r="B16" s="263"/>
      <c r="C16" s="591" t="s">
        <v>995</v>
      </c>
      <c r="D16" s="591"/>
      <c r="E16" s="591"/>
      <c r="F16" s="591"/>
      <c r="G16" s="591"/>
      <c r="H16" s="591"/>
      <c r="I16" s="591"/>
      <c r="J16" s="591"/>
      <c r="K16" s="591"/>
      <c r="L16" s="591"/>
      <c r="M16" s="591"/>
      <c r="N16" s="591"/>
      <c r="O16" s="591"/>
      <c r="P16" s="591"/>
      <c r="Q16" s="591"/>
      <c r="R16" s="591"/>
      <c r="S16" s="591"/>
      <c r="T16" s="591"/>
      <c r="U16" s="591"/>
      <c r="V16" s="591"/>
      <c r="W16" s="591"/>
      <c r="X16" s="591"/>
      <c r="Y16" s="591"/>
      <c r="AA16" s="401"/>
    </row>
    <row r="17" spans="2:27" ht="18" customHeight="1">
      <c r="B17" s="263"/>
      <c r="C17" s="354" t="s">
        <v>324</v>
      </c>
      <c r="D17" s="593" t="s">
        <v>701</v>
      </c>
      <c r="E17" s="593"/>
      <c r="F17" s="593"/>
      <c r="G17" s="593"/>
      <c r="H17" s="593"/>
      <c r="I17" s="593"/>
      <c r="J17" s="593"/>
      <c r="K17" s="593"/>
      <c r="L17" s="593"/>
      <c r="M17" s="593"/>
      <c r="N17" s="593"/>
      <c r="O17" s="593"/>
      <c r="P17" s="593"/>
      <c r="Q17" s="593"/>
      <c r="R17" s="593"/>
      <c r="S17" s="593"/>
      <c r="T17" s="593"/>
      <c r="U17" s="593"/>
      <c r="V17" s="593"/>
      <c r="W17" s="593"/>
      <c r="X17" s="593"/>
      <c r="Y17" s="593"/>
      <c r="AA17" s="401"/>
    </row>
    <row r="18" spans="2:27" ht="18" customHeight="1">
      <c r="B18" s="263"/>
      <c r="C18" s="354" t="s">
        <v>315</v>
      </c>
      <c r="D18" s="593" t="s">
        <v>702</v>
      </c>
      <c r="E18" s="593"/>
      <c r="F18" s="593"/>
      <c r="G18" s="593"/>
      <c r="H18" s="593"/>
      <c r="I18" s="593"/>
      <c r="J18" s="593"/>
      <c r="K18" s="593"/>
      <c r="L18" s="593"/>
      <c r="M18" s="593"/>
      <c r="N18" s="593"/>
      <c r="O18" s="593"/>
      <c r="P18" s="593"/>
      <c r="Q18" s="593"/>
      <c r="R18" s="593"/>
      <c r="S18" s="593"/>
      <c r="T18" s="593"/>
      <c r="U18" s="593"/>
      <c r="V18" s="593"/>
      <c r="W18" s="593"/>
      <c r="X18" s="593"/>
      <c r="Y18" s="593"/>
      <c r="AA18" s="401"/>
    </row>
    <row r="19" spans="2:27" ht="18" customHeight="1">
      <c r="B19" s="263"/>
      <c r="C19" s="354" t="s">
        <v>317</v>
      </c>
      <c r="D19" s="593" t="s">
        <v>703</v>
      </c>
      <c r="E19" s="593"/>
      <c r="F19" s="593"/>
      <c r="G19" s="593"/>
      <c r="H19" s="593"/>
      <c r="I19" s="593"/>
      <c r="J19" s="593"/>
      <c r="K19" s="593"/>
      <c r="L19" s="593"/>
      <c r="M19" s="593"/>
      <c r="N19" s="593"/>
      <c r="O19" s="593"/>
      <c r="P19" s="593"/>
      <c r="Q19" s="593"/>
      <c r="R19" s="593"/>
      <c r="S19" s="593"/>
      <c r="T19" s="593"/>
      <c r="U19" s="593"/>
      <c r="V19" s="593"/>
      <c r="W19" s="593"/>
      <c r="X19" s="593"/>
      <c r="Y19" s="593"/>
      <c r="AA19" s="401"/>
    </row>
    <row r="20" spans="2:27" ht="18" customHeight="1">
      <c r="B20" s="263"/>
      <c r="C20" s="354" t="s">
        <v>316</v>
      </c>
      <c r="D20" s="593" t="s">
        <v>704</v>
      </c>
      <c r="E20" s="593"/>
      <c r="F20" s="593"/>
      <c r="G20" s="593"/>
      <c r="H20" s="593"/>
      <c r="I20" s="593"/>
      <c r="J20" s="593"/>
      <c r="K20" s="593"/>
      <c r="L20" s="593"/>
      <c r="M20" s="593"/>
      <c r="N20" s="593"/>
      <c r="O20" s="593"/>
      <c r="P20" s="593"/>
      <c r="Q20" s="593"/>
      <c r="R20" s="593"/>
      <c r="S20" s="593"/>
      <c r="T20" s="593"/>
      <c r="U20" s="593"/>
      <c r="V20" s="593"/>
      <c r="W20" s="593"/>
      <c r="X20" s="593"/>
      <c r="Y20" s="593"/>
      <c r="AA20" s="401"/>
    </row>
    <row r="21" spans="2:27" ht="18" customHeight="1">
      <c r="B21" s="263"/>
      <c r="C21" s="354" t="s">
        <v>319</v>
      </c>
      <c r="D21" s="593" t="s">
        <v>705</v>
      </c>
      <c r="E21" s="593"/>
      <c r="F21" s="593"/>
      <c r="G21" s="593"/>
      <c r="H21" s="593"/>
      <c r="I21" s="593"/>
      <c r="J21" s="593"/>
      <c r="K21" s="593"/>
      <c r="L21" s="593"/>
      <c r="M21" s="593"/>
      <c r="N21" s="593"/>
      <c r="O21" s="593"/>
      <c r="P21" s="593"/>
      <c r="Q21" s="593"/>
      <c r="R21" s="593"/>
      <c r="S21" s="593"/>
      <c r="T21" s="593"/>
      <c r="U21" s="593"/>
      <c r="V21" s="593"/>
      <c r="W21" s="593"/>
      <c r="X21" s="593"/>
      <c r="Y21" s="593"/>
      <c r="AA21" s="401"/>
    </row>
    <row r="22" spans="2:27" ht="18" customHeight="1">
      <c r="B22" s="263"/>
      <c r="C22" s="354" t="s">
        <v>318</v>
      </c>
      <c r="D22" s="593" t="s">
        <v>706</v>
      </c>
      <c r="E22" s="593"/>
      <c r="F22" s="593"/>
      <c r="G22" s="593"/>
      <c r="H22" s="593"/>
      <c r="I22" s="593"/>
      <c r="J22" s="593"/>
      <c r="K22" s="593"/>
      <c r="L22" s="593"/>
      <c r="M22" s="593"/>
      <c r="N22" s="593"/>
      <c r="O22" s="593"/>
      <c r="P22" s="593"/>
      <c r="Q22" s="593"/>
      <c r="R22" s="593"/>
      <c r="S22" s="593"/>
      <c r="T22" s="593"/>
      <c r="U22" s="593"/>
      <c r="V22" s="593"/>
      <c r="W22" s="593"/>
      <c r="X22" s="593"/>
      <c r="Y22" s="593"/>
      <c r="AA22" s="401"/>
    </row>
    <row r="23" spans="2:27" ht="18" customHeight="1">
      <c r="B23" s="263"/>
      <c r="C23" s="356" t="s">
        <v>320</v>
      </c>
      <c r="D23" s="593" t="s">
        <v>707</v>
      </c>
      <c r="E23" s="593"/>
      <c r="F23" s="593"/>
      <c r="G23" s="593"/>
      <c r="H23" s="593"/>
      <c r="I23" s="593"/>
      <c r="J23" s="593"/>
      <c r="K23" s="593"/>
      <c r="L23" s="593"/>
      <c r="M23" s="593"/>
      <c r="N23" s="593"/>
      <c r="O23" s="593"/>
      <c r="P23" s="593"/>
      <c r="Q23" s="593"/>
      <c r="R23" s="593"/>
      <c r="S23" s="593"/>
      <c r="T23" s="593"/>
      <c r="U23" s="593"/>
      <c r="V23" s="593"/>
      <c r="W23" s="593"/>
      <c r="X23" s="593"/>
      <c r="Y23" s="593"/>
      <c r="AA23" s="401"/>
    </row>
    <row r="24" spans="2:27" ht="5.0999999999999996" customHeight="1">
      <c r="B24" s="263"/>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AA24" s="401"/>
    </row>
    <row r="25" spans="2:27" ht="20.100000000000001" customHeight="1">
      <c r="B25" s="257">
        <v>5</v>
      </c>
      <c r="C25" s="582" t="s">
        <v>708</v>
      </c>
      <c r="D25" s="584"/>
      <c r="E25" s="584"/>
      <c r="F25" s="584"/>
      <c r="G25" s="584"/>
      <c r="H25" s="584"/>
      <c r="I25" s="584"/>
      <c r="J25" s="584"/>
      <c r="K25" s="584"/>
      <c r="L25" s="584"/>
      <c r="M25" s="584"/>
      <c r="N25" s="584"/>
      <c r="O25" s="584"/>
      <c r="P25" s="584"/>
      <c r="Q25" s="584"/>
      <c r="R25" s="584"/>
      <c r="S25" s="584"/>
      <c r="T25" s="584"/>
      <c r="U25" s="584"/>
      <c r="V25" s="584"/>
      <c r="W25" s="584"/>
      <c r="X25" s="584"/>
      <c r="Y25" s="584"/>
      <c r="AA25" s="401"/>
    </row>
    <row r="26" spans="2:27" ht="18" customHeight="1">
      <c r="B26" s="400"/>
      <c r="C26" s="594" t="s">
        <v>709</v>
      </c>
      <c r="D26" s="594"/>
      <c r="E26" s="594"/>
      <c r="F26" s="594"/>
      <c r="G26" s="594"/>
      <c r="H26" s="594"/>
      <c r="I26" s="594"/>
      <c r="J26" s="594"/>
      <c r="K26" s="594"/>
      <c r="L26" s="594"/>
      <c r="M26" s="594"/>
      <c r="N26" s="594"/>
      <c r="O26" s="594"/>
      <c r="P26" s="594"/>
      <c r="Q26" s="594"/>
      <c r="R26" s="594"/>
      <c r="S26" s="594"/>
      <c r="T26" s="594"/>
      <c r="U26" s="594"/>
      <c r="V26" s="594"/>
      <c r="W26" s="594"/>
      <c r="X26" s="594"/>
      <c r="Y26" s="594"/>
      <c r="AA26" s="401"/>
    </row>
    <row r="27" spans="2:27" ht="42" customHeight="1">
      <c r="B27" s="400"/>
      <c r="C27" s="585" t="s">
        <v>1531</v>
      </c>
      <c r="D27" s="585"/>
      <c r="E27" s="585"/>
      <c r="F27" s="585"/>
      <c r="G27" s="585"/>
      <c r="H27" s="468"/>
      <c r="I27" s="468"/>
      <c r="J27" s="468"/>
      <c r="K27" s="468"/>
      <c r="L27" s="468"/>
      <c r="M27" s="468"/>
      <c r="N27" s="468"/>
      <c r="O27" s="468"/>
      <c r="P27" s="468"/>
      <c r="Q27" s="468"/>
      <c r="R27" s="468"/>
      <c r="S27" s="468"/>
      <c r="T27" s="468"/>
      <c r="U27" s="468"/>
      <c r="V27" s="468"/>
      <c r="W27" s="468"/>
      <c r="X27" s="468"/>
      <c r="Y27" s="468"/>
      <c r="AA27" s="401"/>
    </row>
    <row r="28" spans="2:27" ht="42" customHeight="1">
      <c r="B28" s="400"/>
      <c r="C28" s="600" t="s">
        <v>710</v>
      </c>
      <c r="D28" s="600"/>
      <c r="E28" s="600"/>
      <c r="F28" s="600"/>
      <c r="G28" s="600"/>
      <c r="H28" s="468"/>
      <c r="I28" s="468"/>
      <c r="J28" s="468"/>
      <c r="K28" s="468"/>
      <c r="L28" s="468"/>
      <c r="M28" s="468"/>
      <c r="N28" s="468"/>
      <c r="O28" s="468"/>
      <c r="P28" s="468"/>
      <c r="Q28" s="468"/>
      <c r="R28" s="468"/>
      <c r="S28" s="468"/>
      <c r="T28" s="468"/>
      <c r="U28" s="468"/>
      <c r="V28" s="468"/>
      <c r="W28" s="468"/>
      <c r="X28" s="468"/>
      <c r="Y28" s="468"/>
      <c r="AA28" s="401"/>
    </row>
    <row r="29" spans="2:27" ht="42" customHeight="1">
      <c r="B29" s="400"/>
      <c r="C29" s="600" t="s">
        <v>1532</v>
      </c>
      <c r="D29" s="600"/>
      <c r="E29" s="600"/>
      <c r="F29" s="600"/>
      <c r="G29" s="600"/>
      <c r="H29" s="468"/>
      <c r="I29" s="468"/>
      <c r="J29" s="468"/>
      <c r="K29" s="468"/>
      <c r="L29" s="468"/>
      <c r="M29" s="468"/>
      <c r="N29" s="468"/>
      <c r="O29" s="468"/>
      <c r="P29" s="468"/>
      <c r="Q29" s="468"/>
      <c r="R29" s="468"/>
      <c r="S29" s="468"/>
      <c r="T29" s="468"/>
      <c r="U29" s="468"/>
      <c r="V29" s="468"/>
      <c r="W29" s="468"/>
      <c r="X29" s="468"/>
      <c r="Y29" s="468"/>
      <c r="AA29" s="401"/>
    </row>
    <row r="30" spans="2:27" ht="42" customHeight="1">
      <c r="B30" s="400"/>
      <c r="C30" s="585" t="s">
        <v>711</v>
      </c>
      <c r="D30" s="585"/>
      <c r="E30" s="585"/>
      <c r="F30" s="585"/>
      <c r="G30" s="585"/>
      <c r="H30" s="468"/>
      <c r="I30" s="468"/>
      <c r="J30" s="468"/>
      <c r="K30" s="468"/>
      <c r="L30" s="468"/>
      <c r="M30" s="468"/>
      <c r="N30" s="468"/>
      <c r="O30" s="468"/>
      <c r="P30" s="468"/>
      <c r="Q30" s="468"/>
      <c r="R30" s="468"/>
      <c r="S30" s="468"/>
      <c r="T30" s="468"/>
      <c r="U30" s="468"/>
      <c r="V30" s="468"/>
      <c r="W30" s="468"/>
      <c r="X30" s="468"/>
      <c r="Y30" s="468"/>
      <c r="AA30" s="401"/>
    </row>
    <row r="31" spans="2:27" ht="42" customHeight="1">
      <c r="B31" s="244"/>
      <c r="C31" s="596" t="s">
        <v>712</v>
      </c>
      <c r="D31" s="596"/>
      <c r="E31" s="596"/>
      <c r="F31" s="596"/>
      <c r="G31" s="596"/>
      <c r="H31" s="577"/>
      <c r="I31" s="577"/>
      <c r="J31" s="577"/>
      <c r="K31" s="577"/>
      <c r="L31" s="577"/>
      <c r="M31" s="577"/>
      <c r="N31" s="577"/>
      <c r="O31" s="577"/>
      <c r="P31" s="577"/>
      <c r="Q31" s="577"/>
      <c r="R31" s="577"/>
      <c r="S31" s="577"/>
      <c r="T31" s="577"/>
      <c r="U31" s="577"/>
      <c r="V31" s="577"/>
      <c r="W31" s="577"/>
      <c r="X31" s="577"/>
      <c r="Y31" s="577"/>
      <c r="AA31" s="401"/>
    </row>
    <row r="32" spans="2:27" ht="20.100000000000001" customHeight="1">
      <c r="B32" s="366">
        <v>6</v>
      </c>
      <c r="C32" s="588" t="s">
        <v>1013</v>
      </c>
      <c r="D32" s="588"/>
      <c r="E32" s="589"/>
      <c r="F32" s="589"/>
      <c r="G32" s="589"/>
      <c r="H32" s="589"/>
      <c r="I32" s="589"/>
      <c r="J32" s="589"/>
      <c r="K32" s="589"/>
      <c r="L32" s="589"/>
      <c r="M32" s="589"/>
      <c r="N32" s="589"/>
      <c r="O32" s="589"/>
      <c r="P32" s="589"/>
      <c r="Q32" s="589"/>
      <c r="R32" s="589"/>
      <c r="S32" s="589"/>
      <c r="T32" s="589"/>
      <c r="U32" s="589"/>
      <c r="V32" s="589"/>
      <c r="W32" s="589"/>
      <c r="X32" s="589"/>
      <c r="Y32" s="589"/>
      <c r="AA32" s="401"/>
    </row>
    <row r="33" spans="2:27" ht="20.100000000000001" customHeight="1">
      <c r="B33" s="366"/>
      <c r="C33" s="594" t="s">
        <v>713</v>
      </c>
      <c r="D33" s="594"/>
      <c r="E33" s="594"/>
      <c r="F33" s="594"/>
      <c r="G33" s="594"/>
      <c r="H33" s="594"/>
      <c r="I33" s="594"/>
      <c r="J33" s="594"/>
      <c r="K33" s="594"/>
      <c r="L33" s="594"/>
      <c r="M33" s="594"/>
      <c r="N33" s="594"/>
      <c r="O33" s="594"/>
      <c r="P33" s="594"/>
      <c r="Q33" s="594"/>
      <c r="R33" s="594"/>
      <c r="S33" s="594"/>
      <c r="T33" s="594"/>
      <c r="U33" s="594"/>
      <c r="V33" s="594"/>
      <c r="W33" s="594"/>
      <c r="X33" s="594"/>
      <c r="Y33" s="594"/>
      <c r="AA33" s="401"/>
    </row>
    <row r="34" spans="2:27" ht="18" customHeight="1">
      <c r="B34" s="264">
        <v>6.1</v>
      </c>
      <c r="C34" s="596" t="s">
        <v>714</v>
      </c>
      <c r="D34" s="596"/>
      <c r="E34" s="596"/>
      <c r="F34" s="596"/>
      <c r="G34" s="596"/>
      <c r="H34" s="265" t="s">
        <v>295</v>
      </c>
      <c r="I34" s="357"/>
      <c r="J34" s="355" t="s">
        <v>297</v>
      </c>
      <c r="K34" s="357"/>
      <c r="L34" s="355" t="s">
        <v>298</v>
      </c>
      <c r="M34" s="602"/>
      <c r="N34" s="602"/>
      <c r="O34" s="355" t="s">
        <v>299</v>
      </c>
      <c r="P34" s="367" t="s">
        <v>296</v>
      </c>
      <c r="Q34" s="576"/>
      <c r="R34" s="576"/>
      <c r="S34" s="355" t="s">
        <v>297</v>
      </c>
      <c r="T34" s="576"/>
      <c r="U34" s="576"/>
      <c r="V34" s="353" t="s">
        <v>321</v>
      </c>
      <c r="W34" s="576"/>
      <c r="X34" s="576"/>
      <c r="Y34" s="355" t="s">
        <v>299</v>
      </c>
      <c r="AA34" s="401"/>
    </row>
    <row r="35" spans="2:27" ht="18" customHeight="1">
      <c r="B35" s="264">
        <v>6.2</v>
      </c>
      <c r="C35" s="599" t="s">
        <v>715</v>
      </c>
      <c r="D35" s="599"/>
      <c r="E35" s="599"/>
      <c r="F35" s="599"/>
      <c r="G35" s="599"/>
      <c r="H35" s="265" t="s">
        <v>295</v>
      </c>
      <c r="I35" s="357"/>
      <c r="J35" s="355" t="s">
        <v>297</v>
      </c>
      <c r="K35" s="357"/>
      <c r="L35" s="355" t="s">
        <v>298</v>
      </c>
      <c r="M35" s="602"/>
      <c r="N35" s="602"/>
      <c r="O35" s="355" t="s">
        <v>299</v>
      </c>
      <c r="P35" s="367" t="s">
        <v>296</v>
      </c>
      <c r="Q35" s="576"/>
      <c r="R35" s="576"/>
      <c r="S35" s="355" t="s">
        <v>297</v>
      </c>
      <c r="T35" s="576"/>
      <c r="U35" s="576"/>
      <c r="V35" s="266" t="s">
        <v>321</v>
      </c>
      <c r="W35" s="576"/>
      <c r="X35" s="576"/>
      <c r="Y35" s="353" t="s">
        <v>299</v>
      </c>
      <c r="AA35" s="401"/>
    </row>
    <row r="36" spans="2:27" ht="18" customHeight="1">
      <c r="B36" s="264">
        <v>6.3</v>
      </c>
      <c r="C36" s="596" t="s">
        <v>716</v>
      </c>
      <c r="D36" s="596"/>
      <c r="E36" s="596"/>
      <c r="F36" s="596"/>
      <c r="G36" s="596"/>
      <c r="H36" s="265" t="s">
        <v>295</v>
      </c>
      <c r="I36" s="357"/>
      <c r="J36" s="355" t="s">
        <v>297</v>
      </c>
      <c r="K36" s="357"/>
      <c r="L36" s="355" t="s">
        <v>298</v>
      </c>
      <c r="M36" s="602"/>
      <c r="N36" s="602"/>
      <c r="O36" s="355" t="s">
        <v>299</v>
      </c>
      <c r="P36" s="367" t="s">
        <v>296</v>
      </c>
      <c r="Q36" s="576"/>
      <c r="R36" s="576"/>
      <c r="S36" s="355" t="s">
        <v>297</v>
      </c>
      <c r="T36" s="576"/>
      <c r="U36" s="576"/>
      <c r="V36" s="266" t="s">
        <v>321</v>
      </c>
      <c r="W36" s="576"/>
      <c r="X36" s="576"/>
      <c r="Y36" s="353" t="s">
        <v>299</v>
      </c>
      <c r="AA36" s="401"/>
    </row>
    <row r="37" spans="2:27" ht="18" customHeight="1">
      <c r="B37" s="264">
        <v>6.4</v>
      </c>
      <c r="C37" s="596" t="s">
        <v>717</v>
      </c>
      <c r="D37" s="596"/>
      <c r="E37" s="596"/>
      <c r="F37" s="596"/>
      <c r="G37" s="596"/>
      <c r="H37" s="355"/>
      <c r="I37" s="355"/>
      <c r="J37" s="355"/>
      <c r="K37" s="355"/>
      <c r="L37" s="355"/>
      <c r="M37" s="355"/>
      <c r="N37" s="355"/>
      <c r="O37" s="355"/>
      <c r="P37" s="267"/>
      <c r="Q37" s="576"/>
      <c r="R37" s="576"/>
      <c r="S37" s="355" t="s">
        <v>297</v>
      </c>
      <c r="T37" s="576"/>
      <c r="U37" s="576"/>
      <c r="V37" s="266" t="s">
        <v>321</v>
      </c>
      <c r="W37" s="576"/>
      <c r="X37" s="576"/>
      <c r="Y37" s="353" t="s">
        <v>299</v>
      </c>
      <c r="AA37" s="401"/>
    </row>
    <row r="38" spans="2:27" ht="18" customHeight="1">
      <c r="B38" s="264">
        <v>6.5</v>
      </c>
      <c r="C38" s="596" t="s">
        <v>718</v>
      </c>
      <c r="D38" s="596"/>
      <c r="E38" s="596"/>
      <c r="F38" s="596"/>
      <c r="G38" s="596"/>
      <c r="H38" s="355"/>
      <c r="I38" s="355"/>
      <c r="J38" s="355"/>
      <c r="K38" s="355"/>
      <c r="L38" s="355"/>
      <c r="M38" s="355"/>
      <c r="N38" s="353"/>
      <c r="O38" s="353"/>
      <c r="P38" s="267"/>
      <c r="Q38" s="576"/>
      <c r="R38" s="576"/>
      <c r="S38" s="355" t="s">
        <v>297</v>
      </c>
      <c r="T38" s="576"/>
      <c r="U38" s="576"/>
      <c r="V38" s="268" t="s">
        <v>321</v>
      </c>
      <c r="W38" s="576"/>
      <c r="X38" s="576"/>
      <c r="Y38" s="353" t="s">
        <v>299</v>
      </c>
      <c r="AA38" s="401"/>
    </row>
    <row r="39" spans="2:27" ht="18" customHeight="1">
      <c r="B39" s="264">
        <v>6.6</v>
      </c>
      <c r="C39" s="600" t="s">
        <v>719</v>
      </c>
      <c r="D39" s="600"/>
      <c r="E39" s="600"/>
      <c r="F39" s="600"/>
      <c r="G39" s="600"/>
      <c r="H39" s="355"/>
      <c r="I39" s="355"/>
      <c r="J39" s="355"/>
      <c r="K39" s="355"/>
      <c r="L39" s="355"/>
      <c r="M39" s="355"/>
      <c r="N39" s="355"/>
      <c r="O39" s="355"/>
      <c r="P39" s="267"/>
      <c r="Q39" s="576"/>
      <c r="R39" s="576"/>
      <c r="S39" s="355" t="s">
        <v>297</v>
      </c>
      <c r="T39" s="576"/>
      <c r="U39" s="576"/>
      <c r="V39" s="268" t="s">
        <v>321</v>
      </c>
      <c r="W39" s="576"/>
      <c r="X39" s="576"/>
      <c r="Y39" s="353" t="s">
        <v>299</v>
      </c>
      <c r="AA39" s="401"/>
    </row>
    <row r="40" spans="2:27" ht="18" customHeight="1">
      <c r="B40" s="264">
        <v>6.7</v>
      </c>
      <c r="C40" s="596" t="s">
        <v>720</v>
      </c>
      <c r="D40" s="596"/>
      <c r="E40" s="596"/>
      <c r="F40" s="596"/>
      <c r="G40" s="596"/>
      <c r="H40" s="596"/>
      <c r="I40" s="262"/>
      <c r="J40" s="355"/>
      <c r="K40" s="262"/>
      <c r="L40" s="355"/>
      <c r="M40" s="355"/>
      <c r="N40" s="262"/>
      <c r="O40" s="355"/>
      <c r="P40" s="367"/>
      <c r="Q40" s="601"/>
      <c r="R40" s="601"/>
      <c r="S40" s="355" t="s">
        <v>297</v>
      </c>
      <c r="T40" s="576"/>
      <c r="U40" s="576"/>
      <c r="V40" s="269" t="s">
        <v>321</v>
      </c>
      <c r="W40" s="576"/>
      <c r="X40" s="576"/>
      <c r="Y40" s="264" t="s">
        <v>299</v>
      </c>
      <c r="AA40" s="401"/>
    </row>
    <row r="41" spans="2:27" ht="18" customHeight="1">
      <c r="B41" s="356"/>
      <c r="C41" s="356" t="s">
        <v>324</v>
      </c>
      <c r="D41" s="590" t="s">
        <v>721</v>
      </c>
      <c r="E41" s="591"/>
      <c r="F41" s="591"/>
      <c r="G41" s="591"/>
      <c r="H41" s="591"/>
      <c r="I41" s="591"/>
      <c r="J41" s="591"/>
      <c r="K41" s="591"/>
      <c r="L41" s="591"/>
      <c r="M41" s="591"/>
      <c r="N41" s="591"/>
      <c r="O41" s="591"/>
      <c r="P41" s="591"/>
      <c r="Q41" s="591"/>
      <c r="R41" s="591"/>
      <c r="S41" s="591"/>
      <c r="T41" s="591"/>
      <c r="U41" s="591"/>
      <c r="V41" s="591"/>
      <c r="W41" s="591"/>
      <c r="X41" s="591"/>
      <c r="Y41" s="591"/>
      <c r="AA41" s="401"/>
    </row>
    <row r="42" spans="2:27" ht="18" customHeight="1">
      <c r="B42" s="356"/>
      <c r="C42" s="350"/>
      <c r="D42" s="350" t="s">
        <v>310</v>
      </c>
      <c r="E42" s="592" t="s">
        <v>722</v>
      </c>
      <c r="F42" s="592"/>
      <c r="G42" s="592"/>
      <c r="H42" s="592"/>
      <c r="I42" s="592"/>
      <c r="J42" s="592"/>
      <c r="K42" s="592"/>
      <c r="L42" s="592"/>
      <c r="M42" s="592"/>
      <c r="N42" s="592"/>
      <c r="O42" s="592"/>
      <c r="P42" s="592"/>
      <c r="Q42" s="592"/>
      <c r="R42" s="592"/>
      <c r="S42" s="592"/>
      <c r="T42" s="592"/>
      <c r="U42" s="592"/>
      <c r="V42" s="592"/>
      <c r="W42" s="592"/>
      <c r="X42" s="592"/>
      <c r="Y42" s="592"/>
      <c r="AA42" s="401"/>
    </row>
    <row r="43" spans="2:27" ht="18" customHeight="1">
      <c r="B43" s="356"/>
      <c r="C43" s="350"/>
      <c r="D43" s="350" t="s">
        <v>311</v>
      </c>
      <c r="E43" s="592" t="s">
        <v>996</v>
      </c>
      <c r="F43" s="592"/>
      <c r="G43" s="592"/>
      <c r="H43" s="592"/>
      <c r="I43" s="592"/>
      <c r="J43" s="592"/>
      <c r="K43" s="592"/>
      <c r="L43" s="592"/>
      <c r="M43" s="592"/>
      <c r="N43" s="592"/>
      <c r="O43" s="592"/>
      <c r="P43" s="592"/>
      <c r="Q43" s="592"/>
      <c r="R43" s="592"/>
      <c r="S43" s="592"/>
      <c r="T43" s="592"/>
      <c r="U43" s="592"/>
      <c r="V43" s="592"/>
      <c r="W43" s="592"/>
      <c r="X43" s="592"/>
      <c r="Y43" s="592"/>
      <c r="AA43" s="401"/>
    </row>
    <row r="44" spans="2:27" ht="18" customHeight="1">
      <c r="B44" s="356"/>
      <c r="C44" s="350"/>
      <c r="D44" s="358" t="s">
        <v>312</v>
      </c>
      <c r="E44" s="595" t="s">
        <v>997</v>
      </c>
      <c r="F44" s="595"/>
      <c r="G44" s="595"/>
      <c r="H44" s="595"/>
      <c r="I44" s="595"/>
      <c r="J44" s="595"/>
      <c r="K44" s="595"/>
      <c r="L44" s="595"/>
      <c r="M44" s="595"/>
      <c r="N44" s="595"/>
      <c r="O44" s="595"/>
      <c r="P44" s="595"/>
      <c r="Q44" s="595"/>
      <c r="R44" s="595"/>
      <c r="S44" s="595"/>
      <c r="T44" s="595"/>
      <c r="U44" s="595"/>
      <c r="V44" s="595"/>
      <c r="W44" s="595"/>
      <c r="X44" s="595"/>
      <c r="Y44" s="595"/>
      <c r="AA44" s="401"/>
    </row>
    <row r="45" spans="2:27" ht="18" customHeight="1">
      <c r="B45" s="356"/>
      <c r="C45" s="356" t="s">
        <v>323</v>
      </c>
      <c r="D45" s="597" t="s">
        <v>723</v>
      </c>
      <c r="E45" s="597"/>
      <c r="F45" s="597"/>
      <c r="G45" s="597"/>
      <c r="H45" s="597"/>
      <c r="I45" s="597"/>
      <c r="J45" s="597"/>
      <c r="K45" s="597"/>
      <c r="L45" s="597"/>
      <c r="M45" s="597"/>
      <c r="N45" s="597"/>
      <c r="O45" s="597"/>
      <c r="P45" s="597"/>
      <c r="Q45" s="597"/>
      <c r="R45" s="597"/>
      <c r="S45" s="597"/>
      <c r="T45" s="597"/>
      <c r="U45" s="597"/>
      <c r="V45" s="597"/>
      <c r="W45" s="597"/>
      <c r="X45" s="597"/>
      <c r="Y45" s="597"/>
      <c r="AA45" s="401"/>
    </row>
    <row r="46" spans="2:27" ht="18" customHeight="1">
      <c r="B46" s="356"/>
      <c r="C46" s="356"/>
      <c r="D46" s="356" t="s">
        <v>325</v>
      </c>
      <c r="E46" s="598" t="s">
        <v>724</v>
      </c>
      <c r="F46" s="598"/>
      <c r="G46" s="598"/>
      <c r="H46" s="598"/>
      <c r="I46" s="598"/>
      <c r="J46" s="598"/>
      <c r="K46" s="598"/>
      <c r="L46" s="598"/>
      <c r="M46" s="598"/>
      <c r="N46" s="598"/>
      <c r="O46" s="598"/>
      <c r="P46" s="598"/>
      <c r="Q46" s="598"/>
      <c r="R46" s="598"/>
      <c r="S46" s="598"/>
      <c r="T46" s="598"/>
      <c r="U46" s="598"/>
      <c r="V46" s="598"/>
      <c r="W46" s="598"/>
      <c r="X46" s="598"/>
      <c r="Y46" s="598"/>
      <c r="AA46" s="401"/>
    </row>
    <row r="47" spans="2:27" ht="18" customHeight="1">
      <c r="B47" s="356"/>
      <c r="C47" s="356"/>
      <c r="D47" s="356" t="s">
        <v>326</v>
      </c>
      <c r="E47" s="597" t="s">
        <v>725</v>
      </c>
      <c r="F47" s="597"/>
      <c r="G47" s="597"/>
      <c r="H47" s="597"/>
      <c r="I47" s="597"/>
      <c r="J47" s="597"/>
      <c r="K47" s="597"/>
      <c r="L47" s="597"/>
      <c r="M47" s="597"/>
      <c r="N47" s="597"/>
      <c r="O47" s="597"/>
      <c r="P47" s="597"/>
      <c r="Q47" s="597"/>
      <c r="R47" s="597"/>
      <c r="S47" s="597"/>
      <c r="T47" s="597"/>
      <c r="U47" s="597"/>
      <c r="V47" s="597"/>
      <c r="W47" s="597"/>
      <c r="X47" s="597"/>
      <c r="Y47" s="597"/>
      <c r="AA47" s="401"/>
    </row>
    <row r="48" spans="2:27" ht="18" customHeight="1">
      <c r="B48" s="356"/>
      <c r="C48" s="356"/>
      <c r="D48" s="356" t="s">
        <v>312</v>
      </c>
      <c r="E48" s="598" t="s">
        <v>998</v>
      </c>
      <c r="F48" s="598"/>
      <c r="G48" s="598"/>
      <c r="H48" s="598"/>
      <c r="I48" s="598"/>
      <c r="J48" s="598"/>
      <c r="K48" s="598"/>
      <c r="L48" s="598"/>
      <c r="M48" s="598"/>
      <c r="N48" s="598"/>
      <c r="O48" s="598"/>
      <c r="P48" s="598"/>
      <c r="Q48" s="598"/>
      <c r="R48" s="598"/>
      <c r="S48" s="598"/>
      <c r="T48" s="598"/>
      <c r="U48" s="598"/>
      <c r="V48" s="598"/>
      <c r="W48" s="598"/>
      <c r="X48" s="598"/>
      <c r="Y48" s="598"/>
      <c r="AA48" s="401"/>
    </row>
    <row r="49" spans="2:27" ht="18" customHeight="1">
      <c r="B49" s="356"/>
      <c r="C49" s="356"/>
      <c r="D49" s="356" t="s">
        <v>313</v>
      </c>
      <c r="E49" s="593" t="s">
        <v>726</v>
      </c>
      <c r="F49" s="593"/>
      <c r="G49" s="593"/>
      <c r="H49" s="593"/>
      <c r="I49" s="593"/>
      <c r="J49" s="593"/>
      <c r="K49" s="593"/>
      <c r="L49" s="593"/>
      <c r="M49" s="593"/>
      <c r="N49" s="593"/>
      <c r="O49" s="593"/>
      <c r="P49" s="593"/>
      <c r="Q49" s="593"/>
      <c r="R49" s="593"/>
      <c r="S49" s="593"/>
      <c r="T49" s="593"/>
      <c r="U49" s="593"/>
      <c r="V49" s="593"/>
      <c r="W49" s="593"/>
      <c r="X49" s="593"/>
      <c r="Y49" s="593"/>
      <c r="AA49" s="401"/>
    </row>
    <row r="50" spans="2:27" ht="36" customHeight="1">
      <c r="B50" s="356"/>
      <c r="C50" s="356"/>
      <c r="D50" s="270" t="s">
        <v>314</v>
      </c>
      <c r="E50" s="594" t="s">
        <v>727</v>
      </c>
      <c r="F50" s="594"/>
      <c r="G50" s="594"/>
      <c r="H50" s="594"/>
      <c r="I50" s="594"/>
      <c r="J50" s="594"/>
      <c r="K50" s="594"/>
      <c r="L50" s="594"/>
      <c r="M50" s="594"/>
      <c r="N50" s="594"/>
      <c r="O50" s="594"/>
      <c r="P50" s="594"/>
      <c r="Q50" s="594"/>
      <c r="R50" s="594"/>
      <c r="S50" s="594"/>
      <c r="T50" s="594"/>
      <c r="U50" s="594"/>
      <c r="V50" s="594"/>
      <c r="W50" s="594"/>
      <c r="X50" s="594"/>
      <c r="Y50" s="594"/>
      <c r="AA50" s="401"/>
    </row>
    <row r="51" spans="2:27" ht="20.100000000000001" customHeight="1">
      <c r="B51" s="581" t="s">
        <v>1558</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AA51" s="401"/>
    </row>
    <row r="52" spans="2:27">
      <c r="B52" s="69"/>
      <c r="C52" s="69"/>
      <c r="D52" s="69"/>
      <c r="E52" s="401"/>
      <c r="F52" s="401"/>
      <c r="G52" s="401"/>
      <c r="H52" s="401"/>
      <c r="I52" s="401"/>
      <c r="J52" s="401"/>
      <c r="K52" s="401"/>
      <c r="L52" s="401"/>
      <c r="M52" s="401"/>
      <c r="N52" s="401"/>
      <c r="O52" s="401"/>
      <c r="P52" s="326"/>
      <c r="Q52" s="401"/>
      <c r="R52" s="401"/>
      <c r="S52" s="401"/>
      <c r="T52" s="401"/>
      <c r="U52" s="401"/>
      <c r="V52" s="401"/>
      <c r="W52" s="401"/>
      <c r="X52" s="401"/>
      <c r="Y52" s="401"/>
      <c r="AA52" s="401"/>
    </row>
    <row r="53" spans="2:27">
      <c r="B53" s="69"/>
      <c r="C53" s="69"/>
      <c r="D53" s="69"/>
      <c r="E53" s="401"/>
      <c r="F53" s="401"/>
      <c r="G53" s="401"/>
      <c r="H53" s="401"/>
      <c r="I53" s="401"/>
      <c r="J53" s="401"/>
      <c r="K53" s="401"/>
      <c r="L53" s="401"/>
      <c r="M53" s="401"/>
      <c r="N53" s="401"/>
      <c r="O53" s="401"/>
      <c r="P53" s="326"/>
      <c r="Q53" s="401"/>
      <c r="R53" s="401"/>
      <c r="S53" s="401"/>
      <c r="T53" s="401"/>
      <c r="U53" s="401"/>
      <c r="V53" s="401"/>
      <c r="W53" s="401"/>
      <c r="X53" s="401"/>
      <c r="Y53" s="401"/>
      <c r="AA53" s="401"/>
    </row>
    <row r="54" spans="2:27">
      <c r="B54" s="69"/>
      <c r="C54" s="69"/>
      <c r="D54" s="69"/>
      <c r="E54" s="401"/>
      <c r="F54" s="401"/>
      <c r="G54" s="401"/>
      <c r="H54" s="401"/>
      <c r="I54" s="401"/>
      <c r="J54" s="401"/>
      <c r="K54" s="401"/>
      <c r="L54" s="401"/>
      <c r="M54" s="401"/>
      <c r="N54" s="401"/>
      <c r="O54" s="401"/>
      <c r="P54" s="326"/>
      <c r="Q54" s="401"/>
      <c r="R54" s="401"/>
      <c r="S54" s="401"/>
      <c r="T54" s="401"/>
      <c r="U54" s="401"/>
      <c r="V54" s="401"/>
      <c r="W54" s="401"/>
      <c r="X54" s="401"/>
      <c r="Y54" s="401"/>
      <c r="AA54" s="401"/>
    </row>
    <row r="55" spans="2:27">
      <c r="B55" s="69"/>
      <c r="C55" s="69"/>
      <c r="D55" s="69"/>
      <c r="E55" s="401"/>
      <c r="F55" s="401"/>
      <c r="G55" s="401"/>
      <c r="H55" s="401"/>
      <c r="I55" s="401"/>
      <c r="J55" s="401"/>
      <c r="K55" s="401"/>
      <c r="L55" s="401"/>
      <c r="M55" s="401"/>
      <c r="N55" s="401"/>
      <c r="O55" s="401"/>
      <c r="P55" s="326"/>
      <c r="Q55" s="401"/>
      <c r="R55" s="401"/>
      <c r="S55" s="401"/>
      <c r="T55" s="401"/>
      <c r="U55" s="401"/>
      <c r="V55" s="401"/>
      <c r="W55" s="401"/>
      <c r="X55" s="401"/>
      <c r="Y55" s="401"/>
      <c r="AA55" s="401"/>
    </row>
    <row r="56" spans="2:27">
      <c r="B56" s="69"/>
      <c r="C56" s="69"/>
      <c r="D56" s="69"/>
      <c r="E56" s="401"/>
      <c r="F56" s="401"/>
      <c r="G56" s="401"/>
      <c r="H56" s="401"/>
      <c r="I56" s="401"/>
      <c r="J56" s="401"/>
      <c r="K56" s="401"/>
      <c r="L56" s="401"/>
      <c r="M56" s="401"/>
      <c r="N56" s="401"/>
      <c r="O56" s="401"/>
      <c r="P56" s="326"/>
      <c r="Q56" s="401"/>
      <c r="R56" s="401"/>
      <c r="S56" s="401"/>
      <c r="T56" s="401"/>
      <c r="U56" s="401"/>
      <c r="V56" s="401"/>
      <c r="W56" s="401"/>
      <c r="X56" s="401"/>
      <c r="Y56" s="401"/>
      <c r="AA56" s="401"/>
    </row>
    <row r="57" spans="2:27">
      <c r="B57" s="69"/>
      <c r="C57" s="69"/>
      <c r="D57" s="69"/>
      <c r="E57" s="401"/>
      <c r="F57" s="401"/>
      <c r="G57" s="401"/>
      <c r="H57" s="401"/>
      <c r="I57" s="401"/>
      <c r="J57" s="401"/>
      <c r="K57" s="401"/>
      <c r="L57" s="401"/>
      <c r="M57" s="401"/>
      <c r="N57" s="401"/>
      <c r="O57" s="401"/>
      <c r="P57" s="326"/>
      <c r="Q57" s="401"/>
      <c r="R57" s="401"/>
      <c r="S57" s="401"/>
      <c r="T57" s="401"/>
      <c r="U57" s="401"/>
      <c r="V57" s="401"/>
      <c r="W57" s="401"/>
      <c r="X57" s="401"/>
      <c r="Y57" s="401"/>
      <c r="AA57" s="401"/>
    </row>
    <row r="58" spans="2:27">
      <c r="B58" s="69"/>
      <c r="C58" s="69"/>
      <c r="D58" s="69"/>
      <c r="E58" s="401"/>
      <c r="F58" s="401"/>
      <c r="G58" s="401"/>
      <c r="H58" s="401"/>
      <c r="I58" s="401"/>
      <c r="J58" s="401"/>
      <c r="K58" s="401"/>
      <c r="L58" s="401"/>
      <c r="M58" s="401"/>
      <c r="N58" s="401"/>
      <c r="O58" s="401"/>
      <c r="P58" s="326"/>
      <c r="Q58" s="401"/>
      <c r="R58" s="401"/>
      <c r="S58" s="401"/>
      <c r="T58" s="401"/>
      <c r="U58" s="401"/>
      <c r="V58" s="401"/>
      <c r="W58" s="401"/>
      <c r="X58" s="401"/>
      <c r="Y58" s="401"/>
      <c r="AA58" s="401"/>
    </row>
    <row r="59" spans="2:27">
      <c r="B59" s="69"/>
      <c r="C59" s="69"/>
      <c r="D59" s="69"/>
      <c r="E59" s="401"/>
      <c r="F59" s="401"/>
      <c r="G59" s="401"/>
      <c r="H59" s="401"/>
      <c r="I59" s="401"/>
      <c r="J59" s="401"/>
      <c r="K59" s="401"/>
      <c r="L59" s="401"/>
      <c r="M59" s="401"/>
      <c r="N59" s="401"/>
      <c r="O59" s="401"/>
      <c r="P59" s="326"/>
      <c r="Q59" s="401"/>
      <c r="R59" s="401"/>
      <c r="S59" s="401"/>
      <c r="T59" s="401"/>
      <c r="U59" s="401"/>
      <c r="V59" s="401"/>
      <c r="W59" s="401"/>
      <c r="X59" s="401"/>
      <c r="Y59" s="401"/>
      <c r="AA59" s="401"/>
    </row>
    <row r="60" spans="2:27">
      <c r="B60" s="69"/>
      <c r="C60" s="69"/>
      <c r="D60" s="69"/>
      <c r="E60" s="401"/>
      <c r="F60" s="401"/>
      <c r="G60" s="401"/>
      <c r="H60" s="401"/>
      <c r="I60" s="401"/>
      <c r="J60" s="401"/>
      <c r="K60" s="401"/>
      <c r="L60" s="401"/>
      <c r="M60" s="401"/>
      <c r="N60" s="401"/>
      <c r="O60" s="401"/>
      <c r="P60" s="326"/>
      <c r="Q60" s="401"/>
      <c r="R60" s="401"/>
      <c r="S60" s="401"/>
      <c r="T60" s="401"/>
      <c r="U60" s="401"/>
      <c r="V60" s="401"/>
      <c r="W60" s="401"/>
      <c r="X60" s="401"/>
      <c r="Y60" s="401"/>
      <c r="AA60" s="401"/>
    </row>
    <row r="61" spans="2:27">
      <c r="B61" s="69"/>
      <c r="C61" s="69"/>
      <c r="D61" s="69"/>
      <c r="E61" s="401"/>
      <c r="F61" s="401"/>
      <c r="G61" s="401"/>
      <c r="H61" s="401"/>
      <c r="I61" s="401"/>
      <c r="J61" s="401"/>
      <c r="K61" s="401"/>
      <c r="L61" s="401"/>
      <c r="M61" s="401"/>
      <c r="N61" s="401"/>
      <c r="O61" s="401"/>
      <c r="P61" s="326"/>
      <c r="Q61" s="401"/>
      <c r="R61" s="401"/>
      <c r="S61" s="401"/>
      <c r="T61" s="401"/>
      <c r="U61" s="401"/>
      <c r="V61" s="401"/>
      <c r="W61" s="401"/>
      <c r="X61" s="401"/>
      <c r="Y61" s="401"/>
      <c r="AA61" s="401"/>
    </row>
    <row r="62" spans="2:27">
      <c r="B62" s="69"/>
      <c r="C62" s="69"/>
      <c r="D62" s="69"/>
      <c r="E62" s="401"/>
      <c r="F62" s="401"/>
      <c r="G62" s="401"/>
      <c r="H62" s="401"/>
      <c r="I62" s="401"/>
      <c r="J62" s="401"/>
      <c r="K62" s="401"/>
      <c r="L62" s="401"/>
      <c r="M62" s="401"/>
      <c r="N62" s="401"/>
      <c r="O62" s="401"/>
      <c r="P62" s="326"/>
      <c r="Q62" s="401"/>
      <c r="R62" s="401"/>
      <c r="S62" s="401"/>
      <c r="T62" s="401"/>
      <c r="U62" s="401"/>
      <c r="V62" s="401"/>
      <c r="W62" s="401"/>
      <c r="X62" s="401"/>
      <c r="Y62" s="401"/>
      <c r="AA62" s="401"/>
    </row>
    <row r="63" spans="2:27">
      <c r="B63" s="69"/>
      <c r="C63" s="69"/>
      <c r="D63" s="69"/>
      <c r="E63" s="401"/>
      <c r="F63" s="401"/>
      <c r="G63" s="401"/>
      <c r="H63" s="401"/>
      <c r="I63" s="401"/>
      <c r="J63" s="401"/>
      <c r="K63" s="401"/>
      <c r="L63" s="401"/>
      <c r="M63" s="401"/>
      <c r="N63" s="401"/>
      <c r="O63" s="401"/>
      <c r="P63" s="326"/>
      <c r="Q63" s="401"/>
      <c r="R63" s="401"/>
      <c r="S63" s="401"/>
      <c r="T63" s="401"/>
      <c r="U63" s="401"/>
      <c r="V63" s="401"/>
      <c r="W63" s="401"/>
      <c r="X63" s="401"/>
      <c r="Y63" s="401"/>
      <c r="AA63" s="401"/>
    </row>
    <row r="64" spans="2:27">
      <c r="B64" s="69"/>
      <c r="C64" s="69"/>
      <c r="D64" s="69"/>
      <c r="E64" s="401"/>
      <c r="F64" s="401"/>
      <c r="G64" s="401"/>
      <c r="H64" s="401"/>
      <c r="I64" s="401"/>
      <c r="J64" s="401"/>
      <c r="K64" s="401"/>
      <c r="L64" s="401"/>
      <c r="M64" s="401"/>
      <c r="N64" s="401"/>
      <c r="O64" s="401"/>
      <c r="P64" s="326"/>
      <c r="Q64" s="401"/>
      <c r="R64" s="401"/>
      <c r="S64" s="401"/>
      <c r="T64" s="401"/>
      <c r="U64" s="401"/>
      <c r="V64" s="401"/>
      <c r="W64" s="401"/>
      <c r="X64" s="401"/>
      <c r="Y64" s="401"/>
      <c r="AA64" s="401"/>
    </row>
    <row r="65" spans="2:27">
      <c r="B65" s="69"/>
      <c r="C65" s="69"/>
      <c r="D65" s="69"/>
      <c r="E65" s="401"/>
      <c r="F65" s="401"/>
      <c r="G65" s="401"/>
      <c r="H65" s="401"/>
      <c r="I65" s="401"/>
      <c r="J65" s="401"/>
      <c r="K65" s="401"/>
      <c r="L65" s="401"/>
      <c r="M65" s="401"/>
      <c r="N65" s="401"/>
      <c r="O65" s="401"/>
      <c r="P65" s="326"/>
      <c r="Q65" s="401"/>
      <c r="R65" s="401"/>
      <c r="S65" s="401"/>
      <c r="T65" s="401"/>
      <c r="U65" s="401"/>
      <c r="V65" s="401"/>
      <c r="W65" s="401"/>
      <c r="X65" s="401"/>
      <c r="Y65" s="401"/>
      <c r="AA65" s="401"/>
    </row>
    <row r="66" spans="2:27">
      <c r="B66" s="69"/>
      <c r="C66" s="69"/>
      <c r="D66" s="69"/>
      <c r="E66" s="401"/>
      <c r="F66" s="401"/>
      <c r="G66" s="401"/>
      <c r="H66" s="401"/>
      <c r="I66" s="401"/>
      <c r="J66" s="401"/>
      <c r="K66" s="401"/>
      <c r="L66" s="401"/>
      <c r="M66" s="401"/>
      <c r="N66" s="401"/>
      <c r="O66" s="401"/>
      <c r="P66" s="326"/>
      <c r="Q66" s="401"/>
      <c r="R66" s="401"/>
      <c r="S66" s="401"/>
      <c r="T66" s="401"/>
      <c r="U66" s="401"/>
      <c r="V66" s="401"/>
      <c r="W66" s="401"/>
      <c r="X66" s="401"/>
      <c r="Y66" s="401"/>
      <c r="AA66" s="401"/>
    </row>
    <row r="67" spans="2:27">
      <c r="B67" s="69"/>
      <c r="C67" s="69"/>
      <c r="D67" s="69"/>
      <c r="E67" s="401"/>
      <c r="F67" s="401"/>
      <c r="G67" s="401"/>
      <c r="H67" s="401"/>
      <c r="I67" s="401"/>
      <c r="J67" s="401"/>
      <c r="K67" s="401"/>
      <c r="L67" s="401"/>
      <c r="M67" s="401"/>
      <c r="N67" s="401"/>
      <c r="O67" s="401"/>
      <c r="P67" s="326"/>
      <c r="Q67" s="401"/>
      <c r="R67" s="401"/>
      <c r="S67" s="401"/>
      <c r="T67" s="401"/>
      <c r="U67" s="401"/>
      <c r="V67" s="401"/>
      <c r="W67" s="401"/>
      <c r="X67" s="401"/>
      <c r="Y67" s="401"/>
      <c r="AA67" s="401"/>
    </row>
    <row r="68" spans="2:27">
      <c r="B68" s="69"/>
      <c r="C68" s="69"/>
      <c r="D68" s="69"/>
      <c r="E68" s="401"/>
      <c r="F68" s="401"/>
      <c r="G68" s="401"/>
      <c r="H68" s="401"/>
      <c r="I68" s="401"/>
      <c r="J68" s="401"/>
      <c r="K68" s="401"/>
      <c r="L68" s="401"/>
      <c r="M68" s="401"/>
      <c r="N68" s="401"/>
      <c r="O68" s="401"/>
      <c r="P68" s="326"/>
      <c r="Q68" s="401"/>
      <c r="R68" s="401"/>
      <c r="S68" s="401"/>
      <c r="T68" s="401"/>
      <c r="U68" s="401"/>
      <c r="V68" s="401"/>
      <c r="W68" s="401"/>
      <c r="X68" s="401"/>
      <c r="Y68" s="401"/>
      <c r="AA68" s="401"/>
    </row>
    <row r="69" spans="2:27">
      <c r="B69" s="69"/>
      <c r="C69" s="69"/>
      <c r="D69" s="69"/>
      <c r="E69" s="401"/>
      <c r="F69" s="401"/>
      <c r="G69" s="401"/>
      <c r="H69" s="401"/>
      <c r="I69" s="401"/>
      <c r="J69" s="401"/>
      <c r="K69" s="401"/>
      <c r="L69" s="401"/>
      <c r="M69" s="401"/>
      <c r="N69" s="401"/>
      <c r="O69" s="401"/>
      <c r="P69" s="326"/>
      <c r="Q69" s="401"/>
      <c r="R69" s="401"/>
      <c r="S69" s="401"/>
      <c r="T69" s="401"/>
      <c r="U69" s="401"/>
      <c r="V69" s="401"/>
      <c r="W69" s="401"/>
      <c r="X69" s="401"/>
      <c r="Y69" s="401"/>
      <c r="AA69" s="401"/>
    </row>
    <row r="70" spans="2:27">
      <c r="B70" s="69"/>
      <c r="C70" s="69"/>
      <c r="D70" s="69"/>
      <c r="E70" s="401"/>
      <c r="F70" s="401"/>
      <c r="G70" s="401"/>
      <c r="H70" s="401"/>
      <c r="I70" s="401"/>
      <c r="J70" s="401"/>
      <c r="K70" s="401"/>
      <c r="L70" s="401"/>
      <c r="M70" s="401"/>
      <c r="N70" s="401"/>
      <c r="O70" s="401"/>
      <c r="P70" s="326"/>
      <c r="Q70" s="401"/>
      <c r="R70" s="401"/>
      <c r="S70" s="401"/>
      <c r="T70" s="401"/>
      <c r="U70" s="401"/>
      <c r="V70" s="401"/>
      <c r="W70" s="401"/>
      <c r="X70" s="401"/>
      <c r="Y70" s="401"/>
      <c r="AA70" s="401"/>
    </row>
    <row r="71" spans="2:27">
      <c r="B71" s="69"/>
      <c r="C71" s="69"/>
      <c r="D71" s="69"/>
      <c r="E71" s="401"/>
      <c r="F71" s="401"/>
      <c r="G71" s="401"/>
      <c r="H71" s="401"/>
      <c r="I71" s="401"/>
      <c r="J71" s="401"/>
      <c r="K71" s="401"/>
      <c r="L71" s="401"/>
      <c r="M71" s="401"/>
      <c r="N71" s="401"/>
      <c r="O71" s="401"/>
      <c r="P71" s="326"/>
      <c r="Q71" s="401"/>
      <c r="R71" s="401"/>
      <c r="S71" s="401"/>
      <c r="T71" s="401"/>
      <c r="U71" s="401"/>
      <c r="V71" s="401"/>
      <c r="W71" s="401"/>
      <c r="X71" s="401"/>
      <c r="Y71" s="401"/>
      <c r="AA71" s="401"/>
    </row>
    <row r="72" spans="2:27">
      <c r="B72" s="69"/>
      <c r="C72" s="69"/>
      <c r="D72" s="69"/>
      <c r="E72" s="401"/>
      <c r="F72" s="401"/>
      <c r="G72" s="401"/>
      <c r="H72" s="401"/>
      <c r="I72" s="401"/>
      <c r="J72" s="401"/>
      <c r="K72" s="401"/>
      <c r="L72" s="401"/>
      <c r="M72" s="401"/>
      <c r="N72" s="401"/>
      <c r="O72" s="401"/>
      <c r="P72" s="326"/>
      <c r="Q72" s="401"/>
      <c r="R72" s="401"/>
      <c r="S72" s="401"/>
      <c r="T72" s="401"/>
      <c r="U72" s="401"/>
      <c r="V72" s="401"/>
      <c r="W72" s="401"/>
      <c r="X72" s="401"/>
      <c r="Y72" s="401"/>
      <c r="AA72" s="401"/>
    </row>
    <row r="73" spans="2:27">
      <c r="B73" s="69"/>
      <c r="C73" s="69"/>
      <c r="D73" s="69"/>
      <c r="E73" s="401"/>
      <c r="F73" s="401"/>
      <c r="G73" s="401"/>
      <c r="H73" s="401"/>
      <c r="I73" s="401"/>
      <c r="J73" s="401"/>
      <c r="K73" s="401"/>
      <c r="L73" s="401"/>
      <c r="M73" s="401"/>
      <c r="N73" s="401"/>
      <c r="O73" s="401"/>
      <c r="P73" s="326"/>
      <c r="Q73" s="401"/>
      <c r="R73" s="401"/>
      <c r="S73" s="401"/>
      <c r="T73" s="401"/>
      <c r="U73" s="401"/>
      <c r="V73" s="401"/>
      <c r="W73" s="401"/>
      <c r="X73" s="401"/>
      <c r="Y73" s="401"/>
      <c r="AA73" s="401"/>
    </row>
    <row r="74" spans="2:27">
      <c r="B74" s="69"/>
      <c r="C74" s="69"/>
      <c r="D74" s="69"/>
      <c r="E74" s="401"/>
      <c r="F74" s="401"/>
      <c r="G74" s="401"/>
      <c r="H74" s="401"/>
      <c r="I74" s="401"/>
      <c r="J74" s="401"/>
      <c r="K74" s="401"/>
      <c r="L74" s="401"/>
      <c r="M74" s="401"/>
      <c r="N74" s="401"/>
      <c r="O74" s="401"/>
      <c r="P74" s="326"/>
      <c r="Q74" s="401"/>
      <c r="R74" s="401"/>
      <c r="S74" s="401"/>
      <c r="T74" s="401"/>
      <c r="U74" s="401"/>
      <c r="V74" s="401"/>
      <c r="W74" s="401"/>
      <c r="X74" s="401"/>
      <c r="Y74" s="401"/>
      <c r="AA74" s="401"/>
    </row>
    <row r="75" spans="2:27">
      <c r="B75" s="69"/>
      <c r="C75" s="69"/>
      <c r="D75" s="69"/>
      <c r="E75" s="401"/>
      <c r="F75" s="401"/>
      <c r="G75" s="401"/>
      <c r="H75" s="401"/>
      <c r="I75" s="401"/>
      <c r="J75" s="401"/>
      <c r="K75" s="401"/>
      <c r="L75" s="401"/>
      <c r="M75" s="401"/>
      <c r="N75" s="401"/>
      <c r="O75" s="401"/>
      <c r="P75" s="326"/>
      <c r="Q75" s="401"/>
      <c r="R75" s="401"/>
      <c r="S75" s="401"/>
      <c r="T75" s="401"/>
      <c r="U75" s="401"/>
      <c r="V75" s="401"/>
      <c r="W75" s="401"/>
      <c r="X75" s="401"/>
      <c r="Y75" s="401"/>
      <c r="AA75" s="401"/>
    </row>
    <row r="76" spans="2:27">
      <c r="B76" s="69"/>
      <c r="C76" s="69"/>
      <c r="D76" s="69"/>
      <c r="E76" s="401"/>
      <c r="F76" s="401"/>
      <c r="G76" s="401"/>
      <c r="H76" s="401"/>
      <c r="I76" s="401"/>
      <c r="J76" s="401"/>
      <c r="K76" s="401"/>
      <c r="L76" s="401"/>
      <c r="M76" s="401"/>
      <c r="N76" s="401"/>
      <c r="O76" s="401"/>
      <c r="P76" s="326"/>
      <c r="Q76" s="401"/>
      <c r="R76" s="401"/>
      <c r="S76" s="401"/>
      <c r="T76" s="401"/>
      <c r="U76" s="401"/>
      <c r="V76" s="401"/>
      <c r="W76" s="401"/>
      <c r="X76" s="401"/>
      <c r="Y76" s="401"/>
      <c r="AA76" s="401"/>
    </row>
    <row r="77" spans="2:27">
      <c r="B77" s="69"/>
      <c r="C77" s="69"/>
      <c r="D77" s="69"/>
      <c r="E77" s="401"/>
      <c r="F77" s="401"/>
      <c r="G77" s="401"/>
      <c r="H77" s="401"/>
      <c r="I77" s="401"/>
      <c r="J77" s="401"/>
      <c r="K77" s="401"/>
      <c r="L77" s="401"/>
      <c r="M77" s="401"/>
      <c r="N77" s="401"/>
      <c r="O77" s="401"/>
      <c r="P77" s="326"/>
      <c r="Q77" s="401"/>
      <c r="R77" s="401"/>
      <c r="S77" s="401"/>
      <c r="T77" s="401"/>
      <c r="U77" s="401"/>
      <c r="V77" s="401"/>
      <c r="W77" s="401"/>
      <c r="X77" s="401"/>
      <c r="Y77" s="401"/>
      <c r="AA77" s="401"/>
    </row>
    <row r="78" spans="2:27">
      <c r="B78" s="69"/>
      <c r="C78" s="69"/>
      <c r="D78" s="69"/>
      <c r="E78" s="401"/>
      <c r="F78" s="401"/>
      <c r="G78" s="401"/>
      <c r="H78" s="401"/>
      <c r="I78" s="401"/>
      <c r="J78" s="401"/>
      <c r="K78" s="401"/>
      <c r="L78" s="401"/>
      <c r="M78" s="401"/>
      <c r="N78" s="401"/>
      <c r="O78" s="401"/>
      <c r="P78" s="326"/>
      <c r="Q78" s="401"/>
      <c r="R78" s="401"/>
      <c r="S78" s="401"/>
      <c r="T78" s="401"/>
      <c r="U78" s="401"/>
      <c r="V78" s="401"/>
      <c r="W78" s="401"/>
      <c r="X78" s="401"/>
      <c r="Y78" s="401"/>
      <c r="AA78" s="401"/>
    </row>
    <row r="79" spans="2:27">
      <c r="B79" s="69"/>
      <c r="C79" s="69"/>
      <c r="D79" s="69"/>
      <c r="E79" s="401"/>
      <c r="F79" s="401"/>
      <c r="G79" s="401"/>
      <c r="H79" s="401"/>
      <c r="I79" s="401"/>
      <c r="J79" s="401"/>
      <c r="K79" s="401"/>
      <c r="L79" s="401"/>
      <c r="M79" s="401"/>
      <c r="N79" s="401"/>
      <c r="O79" s="401"/>
      <c r="P79" s="326"/>
      <c r="Q79" s="401"/>
      <c r="R79" s="401"/>
      <c r="S79" s="401"/>
      <c r="T79" s="401"/>
      <c r="U79" s="401"/>
      <c r="V79" s="401"/>
      <c r="W79" s="401"/>
      <c r="X79" s="401"/>
      <c r="Y79" s="401"/>
      <c r="AA79" s="401"/>
    </row>
    <row r="80" spans="2:27">
      <c r="B80" s="69"/>
      <c r="C80" s="69"/>
      <c r="D80" s="69"/>
      <c r="E80" s="401"/>
      <c r="F80" s="401"/>
      <c r="G80" s="401"/>
      <c r="H80" s="401"/>
      <c r="I80" s="401"/>
      <c r="J80" s="401"/>
      <c r="K80" s="401"/>
      <c r="L80" s="401"/>
      <c r="M80" s="401"/>
      <c r="N80" s="401"/>
      <c r="O80" s="401"/>
      <c r="P80" s="326"/>
      <c r="Q80" s="401"/>
      <c r="R80" s="401"/>
      <c r="S80" s="401"/>
      <c r="T80" s="401"/>
      <c r="U80" s="401"/>
      <c r="V80" s="401"/>
      <c r="W80" s="401"/>
      <c r="X80" s="401"/>
      <c r="Y80" s="401"/>
      <c r="AA80" s="401"/>
    </row>
    <row r="81" spans="2:27">
      <c r="B81" s="69"/>
      <c r="C81" s="69"/>
      <c r="D81" s="69"/>
      <c r="E81" s="401"/>
      <c r="F81" s="401"/>
      <c r="G81" s="401"/>
      <c r="H81" s="401"/>
      <c r="I81" s="401"/>
      <c r="J81" s="401"/>
      <c r="K81" s="401"/>
      <c r="L81" s="401"/>
      <c r="M81" s="401"/>
      <c r="N81" s="401"/>
      <c r="O81" s="401"/>
      <c r="P81" s="326"/>
      <c r="Q81" s="401"/>
      <c r="R81" s="401"/>
      <c r="S81" s="401"/>
      <c r="T81" s="401"/>
      <c r="U81" s="401"/>
      <c r="V81" s="401"/>
      <c r="W81" s="401"/>
      <c r="X81" s="401"/>
      <c r="Y81" s="401"/>
      <c r="AA81" s="401"/>
    </row>
    <row r="82" spans="2:27">
      <c r="B82" s="69"/>
      <c r="C82" s="69"/>
      <c r="D82" s="69"/>
      <c r="E82" s="401"/>
      <c r="F82" s="401"/>
      <c r="G82" s="401"/>
      <c r="H82" s="401"/>
      <c r="I82" s="401"/>
      <c r="J82" s="401"/>
      <c r="K82" s="401"/>
      <c r="L82" s="401"/>
      <c r="M82" s="401"/>
      <c r="N82" s="401"/>
      <c r="O82" s="401"/>
      <c r="P82" s="326"/>
      <c r="Q82" s="401"/>
      <c r="R82" s="401"/>
      <c r="S82" s="401"/>
      <c r="T82" s="401"/>
      <c r="U82" s="401"/>
      <c r="V82" s="401"/>
      <c r="W82" s="401"/>
      <c r="X82" s="401"/>
      <c r="Y82" s="401"/>
      <c r="AA82" s="401"/>
    </row>
    <row r="83" spans="2:27">
      <c r="B83" s="69"/>
      <c r="C83" s="69"/>
      <c r="D83" s="69"/>
      <c r="E83" s="401"/>
      <c r="F83" s="401"/>
      <c r="G83" s="401"/>
      <c r="H83" s="401"/>
      <c r="I83" s="401"/>
      <c r="J83" s="401"/>
      <c r="K83" s="401"/>
      <c r="L83" s="401"/>
      <c r="M83" s="401"/>
      <c r="N83" s="401"/>
      <c r="O83" s="401"/>
      <c r="P83" s="326"/>
      <c r="Q83" s="401"/>
      <c r="R83" s="401"/>
      <c r="S83" s="401"/>
      <c r="T83" s="401"/>
      <c r="U83" s="401"/>
      <c r="V83" s="401"/>
      <c r="W83" s="401"/>
      <c r="X83" s="401"/>
      <c r="Y83" s="401"/>
      <c r="AA83" s="401"/>
    </row>
    <row r="84" spans="2:27">
      <c r="B84" s="69"/>
      <c r="C84" s="69"/>
      <c r="D84" s="69"/>
      <c r="E84" s="401"/>
      <c r="F84" s="401"/>
      <c r="G84" s="401"/>
      <c r="H84" s="401"/>
      <c r="I84" s="401"/>
      <c r="J84" s="401"/>
      <c r="K84" s="401"/>
      <c r="L84" s="401"/>
      <c r="M84" s="401"/>
      <c r="N84" s="401"/>
      <c r="O84" s="401"/>
      <c r="P84" s="326"/>
      <c r="Q84" s="401"/>
      <c r="R84" s="401"/>
      <c r="S84" s="401"/>
      <c r="T84" s="401"/>
      <c r="U84" s="401"/>
      <c r="V84" s="401"/>
      <c r="W84" s="401"/>
      <c r="X84" s="401"/>
      <c r="Y84" s="401"/>
      <c r="AA84" s="401"/>
    </row>
    <row r="85" spans="2:27">
      <c r="B85" s="69"/>
      <c r="C85" s="69"/>
      <c r="D85" s="69"/>
      <c r="E85" s="401"/>
      <c r="F85" s="401"/>
      <c r="G85" s="401"/>
      <c r="H85" s="401"/>
      <c r="I85" s="401"/>
      <c r="J85" s="401"/>
      <c r="K85" s="401"/>
      <c r="L85" s="401"/>
      <c r="M85" s="401"/>
      <c r="N85" s="401"/>
      <c r="O85" s="401"/>
      <c r="P85" s="326"/>
      <c r="Q85" s="401"/>
      <c r="R85" s="401"/>
      <c r="S85" s="401"/>
      <c r="T85" s="401"/>
      <c r="U85" s="401"/>
      <c r="V85" s="401"/>
      <c r="W85" s="401"/>
      <c r="X85" s="401"/>
      <c r="Y85" s="401"/>
      <c r="AA85" s="401"/>
    </row>
    <row r="86" spans="2:27">
      <c r="B86" s="69"/>
      <c r="C86" s="69"/>
      <c r="D86" s="69"/>
      <c r="E86" s="401"/>
      <c r="F86" s="401"/>
      <c r="G86" s="401"/>
      <c r="H86" s="401"/>
      <c r="I86" s="401"/>
      <c r="J86" s="401"/>
      <c r="K86" s="401"/>
      <c r="L86" s="401"/>
      <c r="M86" s="401"/>
      <c r="N86" s="401"/>
      <c r="O86" s="401"/>
      <c r="P86" s="326"/>
      <c r="Q86" s="401"/>
      <c r="R86" s="401"/>
      <c r="S86" s="401"/>
      <c r="T86" s="401"/>
      <c r="U86" s="401"/>
      <c r="V86" s="401"/>
      <c r="W86" s="401"/>
      <c r="X86" s="401"/>
      <c r="Y86" s="401"/>
      <c r="AA86" s="401"/>
    </row>
    <row r="87" spans="2:27">
      <c r="B87" s="69"/>
      <c r="C87" s="69"/>
      <c r="D87" s="69"/>
      <c r="E87" s="401"/>
      <c r="F87" s="401"/>
      <c r="G87" s="401"/>
      <c r="H87" s="401"/>
      <c r="I87" s="401"/>
      <c r="J87" s="401"/>
      <c r="K87" s="401"/>
      <c r="L87" s="401"/>
      <c r="M87" s="401"/>
      <c r="N87" s="401"/>
      <c r="O87" s="401"/>
      <c r="P87" s="326"/>
      <c r="Q87" s="401"/>
      <c r="R87" s="401"/>
      <c r="S87" s="401"/>
      <c r="T87" s="401"/>
      <c r="U87" s="401"/>
      <c r="V87" s="401"/>
      <c r="W87" s="401"/>
      <c r="X87" s="401"/>
      <c r="Y87" s="401"/>
      <c r="AA87" s="401"/>
    </row>
    <row r="88" spans="2:27">
      <c r="B88" s="69"/>
      <c r="C88" s="69"/>
      <c r="D88" s="69"/>
      <c r="E88" s="401"/>
      <c r="F88" s="401"/>
      <c r="G88" s="401"/>
      <c r="H88" s="401"/>
      <c r="I88" s="401"/>
      <c r="J88" s="401"/>
      <c r="K88" s="401"/>
      <c r="L88" s="401"/>
      <c r="M88" s="401"/>
      <c r="N88" s="401"/>
      <c r="O88" s="401"/>
      <c r="P88" s="326"/>
      <c r="Q88" s="401"/>
      <c r="R88" s="401"/>
      <c r="S88" s="401"/>
      <c r="T88" s="401"/>
      <c r="U88" s="401"/>
      <c r="V88" s="401"/>
      <c r="W88" s="401"/>
      <c r="X88" s="401"/>
      <c r="Y88" s="401"/>
      <c r="AA88" s="401"/>
    </row>
    <row r="89" spans="2:27">
      <c r="B89" s="69"/>
      <c r="C89" s="69"/>
      <c r="D89" s="69"/>
      <c r="E89" s="401"/>
      <c r="F89" s="401"/>
      <c r="G89" s="401"/>
      <c r="H89" s="401"/>
      <c r="I89" s="401"/>
      <c r="J89" s="401"/>
      <c r="K89" s="401"/>
      <c r="L89" s="401"/>
      <c r="M89" s="401"/>
      <c r="N89" s="401"/>
      <c r="O89" s="401"/>
      <c r="P89" s="326"/>
      <c r="Q89" s="401"/>
      <c r="R89" s="401"/>
      <c r="S89" s="401"/>
      <c r="T89" s="401"/>
      <c r="U89" s="401"/>
      <c r="V89" s="401"/>
      <c r="W89" s="401"/>
      <c r="X89" s="401"/>
      <c r="Y89" s="401"/>
      <c r="AA89" s="401"/>
    </row>
    <row r="90" spans="2:27">
      <c r="B90" s="69"/>
      <c r="C90" s="69"/>
      <c r="D90" s="69"/>
      <c r="E90" s="401"/>
      <c r="F90" s="401"/>
      <c r="G90" s="401"/>
      <c r="H90" s="401"/>
      <c r="I90" s="401"/>
      <c r="J90" s="401"/>
      <c r="K90" s="401"/>
      <c r="L90" s="401"/>
      <c r="M90" s="401"/>
      <c r="N90" s="401"/>
      <c r="O90" s="401"/>
      <c r="P90" s="326"/>
      <c r="Q90" s="401"/>
      <c r="R90" s="401"/>
      <c r="S90" s="401"/>
      <c r="T90" s="401"/>
      <c r="U90" s="401"/>
      <c r="V90" s="401"/>
      <c r="W90" s="401"/>
      <c r="X90" s="401"/>
      <c r="Y90" s="401"/>
      <c r="AA90" s="401"/>
    </row>
    <row r="91" spans="2:27">
      <c r="B91" s="69"/>
      <c r="C91" s="69"/>
      <c r="D91" s="69"/>
      <c r="E91" s="401"/>
      <c r="F91" s="401"/>
      <c r="G91" s="401"/>
      <c r="H91" s="401"/>
      <c r="I91" s="401"/>
      <c r="J91" s="401"/>
      <c r="K91" s="401"/>
      <c r="L91" s="401"/>
      <c r="M91" s="401"/>
      <c r="N91" s="401"/>
      <c r="O91" s="401"/>
      <c r="P91" s="326"/>
      <c r="Q91" s="401"/>
      <c r="R91" s="401"/>
      <c r="S91" s="401"/>
      <c r="T91" s="401"/>
      <c r="U91" s="401"/>
      <c r="V91" s="401"/>
      <c r="W91" s="401"/>
      <c r="X91" s="401"/>
      <c r="Y91" s="401"/>
      <c r="AA91" s="401"/>
    </row>
    <row r="92" spans="2:27">
      <c r="B92" s="69"/>
      <c r="C92" s="69"/>
      <c r="D92" s="69"/>
      <c r="E92" s="401"/>
      <c r="F92" s="401"/>
      <c r="G92" s="401"/>
      <c r="H92" s="401"/>
      <c r="I92" s="401"/>
      <c r="J92" s="401"/>
      <c r="K92" s="401"/>
      <c r="L92" s="401"/>
      <c r="M92" s="401"/>
      <c r="N92" s="401"/>
      <c r="O92" s="401"/>
      <c r="P92" s="326"/>
      <c r="Q92" s="401"/>
      <c r="R92" s="401"/>
      <c r="S92" s="401"/>
      <c r="T92" s="401"/>
      <c r="U92" s="401"/>
      <c r="V92" s="401"/>
      <c r="W92" s="401"/>
      <c r="X92" s="401"/>
      <c r="Y92" s="401"/>
      <c r="AA92" s="401"/>
    </row>
    <row r="93" spans="2:27">
      <c r="B93" s="69"/>
      <c r="C93" s="69"/>
      <c r="D93" s="69"/>
      <c r="E93" s="401"/>
      <c r="F93" s="401"/>
      <c r="G93" s="401"/>
      <c r="H93" s="401"/>
      <c r="I93" s="401"/>
      <c r="J93" s="401"/>
      <c r="K93" s="401"/>
      <c r="L93" s="401"/>
      <c r="M93" s="401"/>
      <c r="N93" s="401"/>
      <c r="O93" s="401"/>
      <c r="P93" s="326"/>
      <c r="Q93" s="401"/>
      <c r="R93" s="401"/>
      <c r="S93" s="401"/>
      <c r="T93" s="401"/>
      <c r="U93" s="401"/>
      <c r="V93" s="401"/>
      <c r="W93" s="401"/>
      <c r="X93" s="401"/>
      <c r="Y93" s="401"/>
      <c r="AA93" s="401"/>
    </row>
    <row r="94" spans="2:27">
      <c r="B94" s="69"/>
      <c r="C94" s="69"/>
      <c r="D94" s="69"/>
      <c r="E94" s="401"/>
      <c r="F94" s="401"/>
      <c r="G94" s="401"/>
      <c r="H94" s="401"/>
      <c r="I94" s="401"/>
      <c r="J94" s="401"/>
      <c r="K94" s="401"/>
      <c r="L94" s="401"/>
      <c r="M94" s="401"/>
      <c r="N94" s="401"/>
      <c r="O94" s="401"/>
      <c r="P94" s="326"/>
      <c r="Q94" s="401"/>
      <c r="R94" s="401"/>
      <c r="S94" s="401"/>
      <c r="T94" s="401"/>
      <c r="U94" s="401"/>
      <c r="V94" s="401"/>
      <c r="W94" s="401"/>
      <c r="X94" s="401"/>
      <c r="Y94" s="401"/>
      <c r="AA94" s="401"/>
    </row>
    <row r="95" spans="2:27">
      <c r="B95" s="69"/>
      <c r="C95" s="69"/>
      <c r="D95" s="69"/>
      <c r="E95" s="401"/>
      <c r="F95" s="401"/>
      <c r="G95" s="401"/>
      <c r="H95" s="401"/>
      <c r="I95" s="401"/>
      <c r="J95" s="401"/>
      <c r="K95" s="401"/>
      <c r="L95" s="401"/>
      <c r="M95" s="401"/>
      <c r="N95" s="401"/>
      <c r="O95" s="401"/>
      <c r="P95" s="326"/>
      <c r="Q95" s="401"/>
      <c r="R95" s="401"/>
      <c r="S95" s="401"/>
      <c r="T95" s="401"/>
      <c r="U95" s="401"/>
      <c r="V95" s="401"/>
      <c r="W95" s="401"/>
      <c r="X95" s="401"/>
      <c r="Y95" s="401"/>
      <c r="AA95" s="401"/>
    </row>
    <row r="96" spans="2:27">
      <c r="B96" s="69"/>
      <c r="C96" s="69"/>
      <c r="D96" s="69"/>
      <c r="E96" s="401"/>
      <c r="F96" s="401"/>
      <c r="G96" s="401"/>
      <c r="H96" s="401"/>
      <c r="I96" s="401"/>
      <c r="J96" s="401"/>
      <c r="K96" s="401"/>
      <c r="L96" s="401"/>
      <c r="M96" s="401"/>
      <c r="N96" s="401"/>
      <c r="O96" s="401"/>
      <c r="P96" s="326"/>
      <c r="Q96" s="401"/>
      <c r="R96" s="401"/>
      <c r="S96" s="401"/>
      <c r="T96" s="401"/>
      <c r="U96" s="401"/>
      <c r="V96" s="401"/>
      <c r="W96" s="401"/>
      <c r="X96" s="401"/>
      <c r="Y96" s="401"/>
      <c r="AA96" s="401"/>
    </row>
    <row r="97" spans="2:27">
      <c r="B97" s="69"/>
      <c r="C97" s="69"/>
      <c r="D97" s="69"/>
      <c r="E97" s="401"/>
      <c r="F97" s="401"/>
      <c r="G97" s="401"/>
      <c r="H97" s="401"/>
      <c r="I97" s="401"/>
      <c r="J97" s="401"/>
      <c r="K97" s="401"/>
      <c r="L97" s="401"/>
      <c r="M97" s="401"/>
      <c r="N97" s="401"/>
      <c r="O97" s="401"/>
      <c r="P97" s="326"/>
      <c r="Q97" s="401"/>
      <c r="R97" s="401"/>
      <c r="S97" s="401"/>
      <c r="T97" s="401"/>
      <c r="U97" s="401"/>
      <c r="V97" s="401"/>
      <c r="W97" s="401"/>
      <c r="X97" s="401"/>
      <c r="Y97" s="401"/>
      <c r="AA97" s="401"/>
    </row>
    <row r="98" spans="2:27">
      <c r="B98" s="69"/>
      <c r="C98" s="69"/>
      <c r="D98" s="69"/>
      <c r="E98" s="401"/>
      <c r="F98" s="401"/>
      <c r="G98" s="401"/>
      <c r="H98" s="401"/>
      <c r="I98" s="401"/>
      <c r="J98" s="401"/>
      <c r="K98" s="401"/>
      <c r="L98" s="401"/>
      <c r="M98" s="401"/>
      <c r="N98" s="401"/>
      <c r="O98" s="401"/>
      <c r="P98" s="326"/>
      <c r="Q98" s="401"/>
      <c r="R98" s="401"/>
      <c r="S98" s="401"/>
      <c r="T98" s="401"/>
      <c r="U98" s="401"/>
      <c r="V98" s="401"/>
      <c r="W98" s="401"/>
      <c r="X98" s="401"/>
      <c r="Y98" s="401"/>
      <c r="AA98" s="401"/>
    </row>
    <row r="99" spans="2:27">
      <c r="B99" s="69"/>
      <c r="C99" s="69"/>
      <c r="D99" s="69"/>
      <c r="E99" s="401"/>
      <c r="F99" s="401"/>
      <c r="G99" s="401"/>
      <c r="H99" s="401"/>
      <c r="I99" s="401"/>
      <c r="J99" s="401"/>
      <c r="K99" s="401"/>
      <c r="L99" s="401"/>
      <c r="M99" s="401"/>
      <c r="N99" s="401"/>
      <c r="O99" s="401"/>
      <c r="P99" s="326"/>
      <c r="Q99" s="401"/>
      <c r="R99" s="401"/>
      <c r="S99" s="401"/>
      <c r="T99" s="401"/>
      <c r="U99" s="401"/>
      <c r="V99" s="401"/>
      <c r="W99" s="401"/>
      <c r="X99" s="401"/>
      <c r="Y99" s="401"/>
      <c r="AA99" s="401"/>
    </row>
    <row r="100" spans="2:27">
      <c r="B100" s="69"/>
      <c r="C100" s="69"/>
      <c r="D100" s="69"/>
      <c r="E100" s="401"/>
      <c r="F100" s="401"/>
      <c r="G100" s="401"/>
      <c r="H100" s="401"/>
      <c r="I100" s="401"/>
      <c r="J100" s="401"/>
      <c r="K100" s="401"/>
      <c r="L100" s="401"/>
      <c r="M100" s="401"/>
      <c r="N100" s="401"/>
      <c r="O100" s="401"/>
      <c r="P100" s="326"/>
      <c r="Q100" s="401"/>
      <c r="R100" s="401"/>
      <c r="S100" s="401"/>
      <c r="T100" s="401"/>
      <c r="U100" s="401"/>
      <c r="V100" s="401"/>
      <c r="W100" s="401"/>
      <c r="X100" s="401"/>
      <c r="Y100" s="401"/>
      <c r="AA100" s="401"/>
    </row>
    <row r="101" spans="2:27">
      <c r="B101" s="69"/>
      <c r="C101" s="69"/>
      <c r="D101" s="69"/>
      <c r="E101" s="401"/>
      <c r="F101" s="401"/>
      <c r="G101" s="401"/>
      <c r="H101" s="401"/>
      <c r="I101" s="401"/>
      <c r="J101" s="401"/>
      <c r="K101" s="401"/>
      <c r="L101" s="401"/>
      <c r="M101" s="401"/>
      <c r="N101" s="401"/>
      <c r="O101" s="401"/>
      <c r="P101" s="326"/>
      <c r="Q101" s="401"/>
      <c r="R101" s="401"/>
      <c r="S101" s="401"/>
      <c r="T101" s="401"/>
      <c r="U101" s="401"/>
      <c r="V101" s="401"/>
      <c r="W101" s="401"/>
      <c r="X101" s="401"/>
      <c r="Y101" s="401"/>
      <c r="AA101" s="401"/>
    </row>
    <row r="102" spans="2:27">
      <c r="B102" s="69"/>
      <c r="C102" s="69"/>
      <c r="D102" s="69"/>
      <c r="E102" s="401"/>
      <c r="F102" s="401"/>
      <c r="G102" s="401"/>
      <c r="H102" s="401"/>
      <c r="I102" s="401"/>
      <c r="J102" s="401"/>
      <c r="K102" s="401"/>
      <c r="L102" s="401"/>
      <c r="M102" s="401"/>
      <c r="N102" s="401"/>
      <c r="O102" s="401"/>
      <c r="P102" s="326"/>
      <c r="Q102" s="401"/>
      <c r="R102" s="401"/>
      <c r="S102" s="401"/>
      <c r="T102" s="401"/>
      <c r="U102" s="401"/>
      <c r="V102" s="401"/>
      <c r="W102" s="401"/>
      <c r="X102" s="401"/>
      <c r="Y102" s="401"/>
      <c r="AA102" s="401"/>
    </row>
    <row r="103" spans="2:27">
      <c r="B103" s="69"/>
      <c r="C103" s="69"/>
      <c r="D103" s="69"/>
      <c r="E103" s="401"/>
      <c r="F103" s="401"/>
      <c r="G103" s="401"/>
      <c r="H103" s="401"/>
      <c r="I103" s="401"/>
      <c r="J103" s="401"/>
      <c r="K103" s="401"/>
      <c r="L103" s="401"/>
      <c r="M103" s="401"/>
      <c r="N103" s="401"/>
      <c r="O103" s="401"/>
      <c r="P103" s="326"/>
      <c r="Q103" s="401"/>
      <c r="R103" s="401"/>
      <c r="S103" s="401"/>
      <c r="T103" s="401"/>
      <c r="U103" s="401"/>
      <c r="V103" s="401"/>
      <c r="W103" s="401"/>
      <c r="X103" s="401"/>
      <c r="Y103" s="401"/>
      <c r="AA103" s="401"/>
    </row>
    <row r="104" spans="2:27">
      <c r="B104" s="69"/>
      <c r="C104" s="69"/>
      <c r="D104" s="69"/>
      <c r="E104" s="401"/>
      <c r="F104" s="401"/>
      <c r="G104" s="401"/>
      <c r="H104" s="401"/>
      <c r="I104" s="401"/>
      <c r="J104" s="401"/>
      <c r="K104" s="401"/>
      <c r="L104" s="401"/>
      <c r="M104" s="401"/>
      <c r="N104" s="401"/>
      <c r="O104" s="401"/>
      <c r="P104" s="326"/>
      <c r="Q104" s="401"/>
      <c r="R104" s="401"/>
      <c r="S104" s="401"/>
      <c r="T104" s="401"/>
      <c r="U104" s="401"/>
      <c r="V104" s="401"/>
      <c r="W104" s="401"/>
      <c r="X104" s="401"/>
      <c r="Y104" s="401"/>
      <c r="AA104" s="401"/>
    </row>
    <row r="105" spans="2:27">
      <c r="B105" s="69"/>
      <c r="C105" s="69"/>
      <c r="D105" s="69"/>
      <c r="E105" s="401"/>
      <c r="F105" s="401"/>
      <c r="G105" s="401"/>
      <c r="H105" s="401"/>
      <c r="I105" s="401"/>
      <c r="J105" s="401"/>
      <c r="K105" s="401"/>
      <c r="L105" s="401"/>
      <c r="M105" s="401"/>
      <c r="N105" s="401"/>
      <c r="O105" s="401"/>
      <c r="P105" s="326"/>
      <c r="Q105" s="401"/>
      <c r="R105" s="401"/>
      <c r="S105" s="401"/>
      <c r="T105" s="401"/>
      <c r="U105" s="401"/>
      <c r="V105" s="401"/>
      <c r="W105" s="401"/>
      <c r="X105" s="401"/>
      <c r="Y105" s="401"/>
      <c r="AA105" s="401"/>
    </row>
    <row r="106" spans="2:27">
      <c r="B106" s="69"/>
      <c r="C106" s="69"/>
      <c r="D106" s="69"/>
      <c r="E106" s="401"/>
      <c r="F106" s="401"/>
      <c r="G106" s="401"/>
      <c r="H106" s="401"/>
      <c r="I106" s="401"/>
      <c r="J106" s="401"/>
      <c r="K106" s="401"/>
      <c r="L106" s="401"/>
      <c r="M106" s="401"/>
      <c r="N106" s="401"/>
      <c r="O106" s="401"/>
      <c r="P106" s="326"/>
      <c r="Q106" s="401"/>
      <c r="R106" s="401"/>
      <c r="S106" s="401"/>
      <c r="T106" s="401"/>
      <c r="U106" s="401"/>
      <c r="V106" s="401"/>
      <c r="W106" s="401"/>
      <c r="X106" s="401"/>
      <c r="Y106" s="401"/>
      <c r="AA106" s="401"/>
    </row>
    <row r="107" spans="2:27">
      <c r="B107" s="69"/>
      <c r="C107" s="69"/>
      <c r="D107" s="69"/>
      <c r="E107" s="401"/>
      <c r="F107" s="401"/>
      <c r="G107" s="401"/>
      <c r="H107" s="401"/>
      <c r="I107" s="401"/>
      <c r="J107" s="401"/>
      <c r="K107" s="401"/>
      <c r="L107" s="401"/>
      <c r="M107" s="401"/>
      <c r="N107" s="401"/>
      <c r="O107" s="401"/>
      <c r="P107" s="326"/>
      <c r="Q107" s="401"/>
      <c r="R107" s="401"/>
      <c r="S107" s="401"/>
      <c r="T107" s="401"/>
      <c r="U107" s="401"/>
      <c r="V107" s="401"/>
      <c r="W107" s="401"/>
      <c r="X107" s="401"/>
      <c r="Y107" s="401"/>
      <c r="AA107" s="401"/>
    </row>
    <row r="108" spans="2:27">
      <c r="B108" s="69"/>
      <c r="C108" s="69"/>
      <c r="D108" s="69"/>
      <c r="E108" s="401"/>
      <c r="F108" s="401"/>
      <c r="G108" s="401"/>
      <c r="H108" s="401"/>
      <c r="I108" s="401"/>
      <c r="J108" s="401"/>
      <c r="K108" s="401"/>
      <c r="L108" s="401"/>
      <c r="M108" s="401"/>
      <c r="N108" s="401"/>
      <c r="O108" s="401"/>
      <c r="P108" s="326"/>
      <c r="Q108" s="401"/>
      <c r="R108" s="401"/>
      <c r="S108" s="401"/>
      <c r="T108" s="401"/>
      <c r="U108" s="401"/>
      <c r="V108" s="401"/>
      <c r="W108" s="401"/>
      <c r="X108" s="401"/>
      <c r="Y108" s="401"/>
      <c r="AA108" s="401"/>
    </row>
    <row r="109" spans="2:27">
      <c r="B109" s="69"/>
      <c r="C109" s="69"/>
      <c r="D109" s="69"/>
      <c r="E109" s="401"/>
      <c r="F109" s="401"/>
      <c r="G109" s="401"/>
      <c r="H109" s="401"/>
      <c r="I109" s="401"/>
      <c r="J109" s="401"/>
      <c r="K109" s="401"/>
      <c r="L109" s="401"/>
      <c r="M109" s="401"/>
      <c r="N109" s="401"/>
      <c r="O109" s="401"/>
      <c r="P109" s="326"/>
      <c r="Q109" s="401"/>
      <c r="R109" s="401"/>
      <c r="S109" s="401"/>
      <c r="T109" s="401"/>
      <c r="U109" s="401"/>
      <c r="V109" s="401"/>
      <c r="W109" s="401"/>
      <c r="X109" s="401"/>
      <c r="Y109" s="401"/>
      <c r="AA109" s="401"/>
    </row>
    <row r="110" spans="2:27">
      <c r="B110" s="69"/>
      <c r="C110" s="69"/>
      <c r="D110" s="69"/>
      <c r="E110" s="401"/>
      <c r="F110" s="401"/>
      <c r="G110" s="401"/>
      <c r="H110" s="401"/>
      <c r="I110" s="401"/>
      <c r="J110" s="401"/>
      <c r="K110" s="401"/>
      <c r="L110" s="401"/>
      <c r="M110" s="401"/>
      <c r="N110" s="401"/>
      <c r="O110" s="401"/>
      <c r="P110" s="326"/>
      <c r="Q110" s="401"/>
      <c r="R110" s="401"/>
      <c r="S110" s="401"/>
      <c r="T110" s="401"/>
      <c r="U110" s="401"/>
      <c r="V110" s="401"/>
      <c r="W110" s="401"/>
      <c r="X110" s="401"/>
      <c r="Y110" s="401"/>
      <c r="AA110" s="401"/>
    </row>
    <row r="111" spans="2:27">
      <c r="B111" s="69"/>
      <c r="C111" s="69"/>
      <c r="D111" s="69"/>
      <c r="E111" s="401"/>
      <c r="F111" s="401"/>
      <c r="G111" s="401"/>
      <c r="H111" s="401"/>
      <c r="I111" s="401"/>
      <c r="J111" s="401"/>
      <c r="K111" s="401"/>
      <c r="L111" s="401"/>
      <c r="M111" s="401"/>
      <c r="N111" s="401"/>
      <c r="O111" s="401"/>
      <c r="P111" s="326"/>
      <c r="Q111" s="401"/>
      <c r="R111" s="401"/>
      <c r="S111" s="401"/>
      <c r="T111" s="401"/>
      <c r="U111" s="401"/>
      <c r="V111" s="401"/>
      <c r="W111" s="401"/>
      <c r="X111" s="401"/>
      <c r="Y111" s="401"/>
      <c r="AA111" s="401"/>
    </row>
    <row r="112" spans="2:27">
      <c r="B112" s="69"/>
      <c r="C112" s="69"/>
      <c r="D112" s="69"/>
      <c r="E112" s="401"/>
      <c r="F112" s="401"/>
      <c r="G112" s="401"/>
      <c r="H112" s="401"/>
      <c r="I112" s="401"/>
      <c r="J112" s="401"/>
      <c r="K112" s="401"/>
      <c r="L112" s="401"/>
      <c r="M112" s="401"/>
      <c r="N112" s="401"/>
      <c r="O112" s="401"/>
      <c r="P112" s="326"/>
      <c r="Q112" s="401"/>
      <c r="R112" s="401"/>
      <c r="S112" s="401"/>
      <c r="T112" s="401"/>
      <c r="U112" s="401"/>
      <c r="V112" s="401"/>
      <c r="W112" s="401"/>
      <c r="X112" s="401"/>
      <c r="Y112" s="401"/>
      <c r="AA112" s="401"/>
    </row>
    <row r="113" spans="2:27">
      <c r="B113" s="69"/>
      <c r="C113" s="69"/>
      <c r="D113" s="69"/>
      <c r="E113" s="401"/>
      <c r="F113" s="401"/>
      <c r="G113" s="401"/>
      <c r="H113" s="401"/>
      <c r="I113" s="401"/>
      <c r="J113" s="401"/>
      <c r="K113" s="401"/>
      <c r="L113" s="401"/>
      <c r="M113" s="401"/>
      <c r="N113" s="401"/>
      <c r="O113" s="401"/>
      <c r="P113" s="326"/>
      <c r="Q113" s="401"/>
      <c r="R113" s="401"/>
      <c r="S113" s="401"/>
      <c r="T113" s="401"/>
      <c r="U113" s="401"/>
      <c r="V113" s="401"/>
      <c r="W113" s="401"/>
      <c r="X113" s="401"/>
      <c r="Y113" s="401"/>
      <c r="AA113" s="401"/>
    </row>
    <row r="114" spans="2:27">
      <c r="B114" s="69"/>
      <c r="C114" s="69"/>
      <c r="D114" s="69"/>
      <c r="E114" s="401"/>
      <c r="F114" s="401"/>
      <c r="G114" s="401"/>
      <c r="H114" s="401"/>
      <c r="I114" s="401"/>
      <c r="J114" s="401"/>
      <c r="K114" s="401"/>
      <c r="L114" s="401"/>
      <c r="M114" s="401"/>
      <c r="N114" s="401"/>
      <c r="O114" s="401"/>
      <c r="P114" s="326"/>
      <c r="Q114" s="401"/>
      <c r="R114" s="401"/>
      <c r="S114" s="401"/>
      <c r="T114" s="401"/>
      <c r="U114" s="401"/>
      <c r="V114" s="401"/>
      <c r="W114" s="401"/>
      <c r="X114" s="401"/>
      <c r="Y114" s="401"/>
      <c r="AA114" s="401"/>
    </row>
    <row r="115" spans="2:27">
      <c r="B115" s="69"/>
      <c r="C115" s="69"/>
      <c r="D115" s="69"/>
      <c r="E115" s="401"/>
      <c r="F115" s="401"/>
      <c r="G115" s="401"/>
      <c r="H115" s="401"/>
      <c r="I115" s="401"/>
      <c r="J115" s="401"/>
      <c r="K115" s="401"/>
      <c r="L115" s="401"/>
      <c r="M115" s="401"/>
      <c r="N115" s="401"/>
      <c r="O115" s="401"/>
      <c r="P115" s="326"/>
      <c r="Q115" s="401"/>
      <c r="R115" s="401"/>
      <c r="S115" s="401"/>
      <c r="T115" s="401"/>
      <c r="U115" s="401"/>
      <c r="V115" s="401"/>
      <c r="W115" s="401"/>
      <c r="X115" s="401"/>
      <c r="Y115" s="401"/>
      <c r="AA115" s="401"/>
    </row>
    <row r="116" spans="2:27">
      <c r="B116" s="69"/>
      <c r="C116" s="69"/>
      <c r="D116" s="69"/>
      <c r="E116" s="401"/>
      <c r="F116" s="401"/>
      <c r="G116" s="401"/>
      <c r="H116" s="401"/>
      <c r="I116" s="401"/>
      <c r="J116" s="401"/>
      <c r="K116" s="401"/>
      <c r="L116" s="401"/>
      <c r="M116" s="401"/>
      <c r="N116" s="401"/>
      <c r="O116" s="401"/>
      <c r="P116" s="326"/>
      <c r="Q116" s="401"/>
      <c r="R116" s="401"/>
      <c r="S116" s="401"/>
      <c r="T116" s="401"/>
      <c r="U116" s="401"/>
      <c r="V116" s="401"/>
      <c r="W116" s="401"/>
      <c r="X116" s="401"/>
      <c r="Y116" s="401"/>
      <c r="AA116" s="401"/>
    </row>
    <row r="117" spans="2:27">
      <c r="B117" s="69"/>
      <c r="C117" s="69"/>
      <c r="D117" s="69"/>
      <c r="E117" s="401"/>
      <c r="F117" s="401"/>
      <c r="G117" s="401"/>
      <c r="H117" s="401"/>
      <c r="I117" s="401"/>
      <c r="J117" s="401"/>
      <c r="K117" s="401"/>
      <c r="L117" s="401"/>
      <c r="M117" s="401"/>
      <c r="N117" s="401"/>
      <c r="O117" s="401"/>
      <c r="P117" s="326"/>
      <c r="Q117" s="401"/>
      <c r="R117" s="401"/>
      <c r="S117" s="401"/>
      <c r="T117" s="401"/>
      <c r="U117" s="401"/>
      <c r="V117" s="401"/>
      <c r="W117" s="401"/>
      <c r="X117" s="401"/>
      <c r="Y117" s="401"/>
      <c r="AA117" s="401"/>
    </row>
    <row r="118" spans="2:27">
      <c r="B118" s="69"/>
      <c r="C118" s="69"/>
      <c r="D118" s="69"/>
      <c r="E118" s="401"/>
      <c r="F118" s="401"/>
      <c r="G118" s="401"/>
      <c r="H118" s="401"/>
      <c r="I118" s="401"/>
      <c r="J118" s="401"/>
      <c r="K118" s="401"/>
      <c r="L118" s="401"/>
      <c r="M118" s="401"/>
      <c r="N118" s="401"/>
      <c r="O118" s="401"/>
      <c r="P118" s="326"/>
      <c r="Q118" s="401"/>
      <c r="R118" s="401"/>
      <c r="S118" s="401"/>
      <c r="T118" s="401"/>
      <c r="U118" s="401"/>
      <c r="V118" s="401"/>
      <c r="W118" s="401"/>
      <c r="X118" s="401"/>
      <c r="Y118" s="401"/>
      <c r="AA118" s="401"/>
    </row>
    <row r="119" spans="2:27">
      <c r="B119" s="69"/>
      <c r="C119" s="69"/>
      <c r="D119" s="69"/>
      <c r="E119" s="401"/>
      <c r="F119" s="401"/>
      <c r="G119" s="401"/>
      <c r="H119" s="401"/>
      <c r="I119" s="401"/>
      <c r="J119" s="401"/>
      <c r="K119" s="401"/>
      <c r="L119" s="401"/>
      <c r="M119" s="401"/>
      <c r="N119" s="401"/>
      <c r="O119" s="401"/>
      <c r="P119" s="326"/>
      <c r="Q119" s="401"/>
      <c r="R119" s="401"/>
      <c r="S119" s="401"/>
      <c r="T119" s="401"/>
      <c r="U119" s="401"/>
      <c r="V119" s="401"/>
      <c r="W119" s="401"/>
      <c r="X119" s="401"/>
      <c r="Y119" s="401"/>
      <c r="AA119" s="401"/>
    </row>
    <row r="120" spans="2:27">
      <c r="B120" s="69"/>
      <c r="C120" s="69"/>
      <c r="D120" s="69"/>
      <c r="E120" s="401"/>
      <c r="F120" s="401"/>
      <c r="G120" s="401"/>
      <c r="H120" s="401"/>
      <c r="I120" s="401"/>
      <c r="J120" s="401"/>
      <c r="K120" s="401"/>
      <c r="L120" s="401"/>
      <c r="M120" s="401"/>
      <c r="N120" s="401"/>
      <c r="O120" s="401"/>
      <c r="P120" s="326"/>
      <c r="Q120" s="401"/>
      <c r="R120" s="401"/>
      <c r="S120" s="401"/>
      <c r="T120" s="401"/>
      <c r="U120" s="401"/>
      <c r="V120" s="401"/>
      <c r="W120" s="401"/>
      <c r="X120" s="401"/>
      <c r="Y120" s="401"/>
      <c r="AA120" s="401"/>
    </row>
    <row r="121" spans="2:27">
      <c r="B121" s="69"/>
      <c r="C121" s="69"/>
      <c r="D121" s="69"/>
      <c r="E121" s="401"/>
      <c r="F121" s="401"/>
      <c r="G121" s="401"/>
      <c r="H121" s="401"/>
      <c r="I121" s="401"/>
      <c r="J121" s="401"/>
      <c r="K121" s="401"/>
      <c r="L121" s="401"/>
      <c r="M121" s="401"/>
      <c r="N121" s="401"/>
      <c r="O121" s="401"/>
      <c r="P121" s="326"/>
      <c r="Q121" s="401"/>
      <c r="R121" s="401"/>
      <c r="S121" s="401"/>
      <c r="T121" s="401"/>
      <c r="U121" s="401"/>
      <c r="V121" s="401"/>
      <c r="W121" s="401"/>
      <c r="X121" s="401"/>
      <c r="Y121" s="401"/>
      <c r="AA121" s="401"/>
    </row>
    <row r="122" spans="2:27">
      <c r="B122" s="69"/>
      <c r="C122" s="69"/>
      <c r="D122" s="69"/>
      <c r="E122" s="401"/>
      <c r="F122" s="401"/>
      <c r="G122" s="401"/>
      <c r="H122" s="401"/>
      <c r="I122" s="401"/>
      <c r="J122" s="401"/>
      <c r="K122" s="401"/>
      <c r="L122" s="401"/>
      <c r="M122" s="401"/>
      <c r="N122" s="401"/>
      <c r="O122" s="401"/>
      <c r="P122" s="326"/>
      <c r="Q122" s="401"/>
      <c r="R122" s="401"/>
      <c r="S122" s="401"/>
      <c r="T122" s="401"/>
      <c r="U122" s="401"/>
      <c r="V122" s="401"/>
      <c r="W122" s="401"/>
      <c r="X122" s="401"/>
      <c r="Y122" s="401"/>
      <c r="AA122" s="401"/>
    </row>
    <row r="123" spans="2:27">
      <c r="B123" s="69"/>
      <c r="C123" s="69"/>
      <c r="D123" s="69"/>
      <c r="E123" s="401"/>
      <c r="F123" s="401"/>
      <c r="G123" s="401"/>
      <c r="H123" s="401"/>
      <c r="I123" s="401"/>
      <c r="J123" s="401"/>
      <c r="K123" s="401"/>
      <c r="L123" s="401"/>
      <c r="M123" s="401"/>
      <c r="N123" s="401"/>
      <c r="O123" s="401"/>
      <c r="P123" s="326"/>
      <c r="Q123" s="401"/>
      <c r="R123" s="401"/>
      <c r="S123" s="401"/>
      <c r="T123" s="401"/>
      <c r="U123" s="401"/>
      <c r="V123" s="401"/>
      <c r="W123" s="401"/>
      <c r="X123" s="401"/>
      <c r="Y123" s="401"/>
      <c r="AA123" s="401"/>
    </row>
    <row r="124" spans="2:27">
      <c r="B124" s="69"/>
      <c r="C124" s="69"/>
      <c r="D124" s="69"/>
      <c r="E124" s="401"/>
      <c r="F124" s="401"/>
      <c r="G124" s="401"/>
      <c r="H124" s="401"/>
      <c r="I124" s="401"/>
      <c r="J124" s="401"/>
      <c r="K124" s="401"/>
      <c r="L124" s="401"/>
      <c r="M124" s="401"/>
      <c r="N124" s="401"/>
      <c r="O124" s="401"/>
      <c r="P124" s="326"/>
      <c r="Q124" s="401"/>
      <c r="R124" s="401"/>
      <c r="S124" s="401"/>
      <c r="T124" s="401"/>
      <c r="U124" s="401"/>
      <c r="V124" s="401"/>
      <c r="W124" s="401"/>
      <c r="X124" s="401"/>
      <c r="Y124" s="401"/>
      <c r="AA124" s="401"/>
    </row>
    <row r="125" spans="2:27">
      <c r="B125" s="69"/>
      <c r="C125" s="69"/>
      <c r="D125" s="69"/>
      <c r="E125" s="401"/>
      <c r="F125" s="401"/>
      <c r="G125" s="401"/>
      <c r="H125" s="401"/>
      <c r="I125" s="401"/>
      <c r="J125" s="401"/>
      <c r="K125" s="401"/>
      <c r="L125" s="401"/>
      <c r="M125" s="401"/>
      <c r="N125" s="401"/>
      <c r="O125" s="401"/>
      <c r="P125" s="326"/>
      <c r="Q125" s="401"/>
      <c r="R125" s="401"/>
      <c r="S125" s="401"/>
      <c r="T125" s="401"/>
      <c r="U125" s="401"/>
      <c r="V125" s="401"/>
      <c r="W125" s="401"/>
      <c r="X125" s="401"/>
      <c r="Y125" s="401"/>
      <c r="AA125" s="401"/>
    </row>
    <row r="126" spans="2:27">
      <c r="B126" s="69"/>
      <c r="C126" s="69"/>
      <c r="D126" s="69"/>
      <c r="E126" s="401"/>
      <c r="F126" s="401"/>
      <c r="G126" s="401"/>
      <c r="H126" s="401"/>
      <c r="I126" s="401"/>
      <c r="J126" s="401"/>
      <c r="K126" s="401"/>
      <c r="L126" s="401"/>
      <c r="M126" s="401"/>
      <c r="N126" s="401"/>
      <c r="O126" s="401"/>
      <c r="P126" s="326"/>
      <c r="Q126" s="401"/>
      <c r="R126" s="401"/>
      <c r="S126" s="401"/>
      <c r="T126" s="401"/>
      <c r="U126" s="401"/>
      <c r="V126" s="401"/>
      <c r="W126" s="401"/>
      <c r="X126" s="401"/>
      <c r="Y126" s="401"/>
      <c r="AA126" s="401"/>
    </row>
    <row r="127" spans="2:27">
      <c r="B127" s="69"/>
      <c r="C127" s="69"/>
      <c r="D127" s="69"/>
      <c r="E127" s="401"/>
      <c r="F127" s="401"/>
      <c r="G127" s="401"/>
      <c r="H127" s="401"/>
      <c r="I127" s="401"/>
      <c r="J127" s="401"/>
      <c r="K127" s="401"/>
      <c r="L127" s="401"/>
      <c r="M127" s="401"/>
      <c r="N127" s="401"/>
      <c r="O127" s="401"/>
      <c r="P127" s="326"/>
      <c r="Q127" s="401"/>
      <c r="R127" s="401"/>
      <c r="S127" s="401"/>
      <c r="T127" s="401"/>
      <c r="U127" s="401"/>
      <c r="V127" s="401"/>
      <c r="W127" s="401"/>
      <c r="X127" s="401"/>
      <c r="Y127" s="401"/>
      <c r="AA127" s="401"/>
    </row>
    <row r="128" spans="2:27">
      <c r="B128" s="69"/>
      <c r="C128" s="69"/>
      <c r="D128" s="69"/>
      <c r="E128" s="401"/>
      <c r="F128" s="401"/>
      <c r="G128" s="401"/>
      <c r="H128" s="401"/>
      <c r="I128" s="401"/>
      <c r="J128" s="401"/>
      <c r="K128" s="401"/>
      <c r="L128" s="401"/>
      <c r="M128" s="401"/>
      <c r="N128" s="401"/>
      <c r="O128" s="401"/>
      <c r="P128" s="326"/>
      <c r="Q128" s="401"/>
      <c r="R128" s="401"/>
      <c r="S128" s="401"/>
      <c r="T128" s="401"/>
      <c r="U128" s="401"/>
      <c r="V128" s="401"/>
      <c r="W128" s="401"/>
      <c r="X128" s="401"/>
      <c r="Y128" s="401"/>
      <c r="AA128" s="401"/>
    </row>
    <row r="129" spans="2:27">
      <c r="B129" s="69"/>
      <c r="C129" s="69"/>
      <c r="D129" s="69"/>
      <c r="E129" s="401"/>
      <c r="F129" s="401"/>
      <c r="G129" s="401"/>
      <c r="H129" s="401"/>
      <c r="I129" s="401"/>
      <c r="J129" s="401"/>
      <c r="K129" s="401"/>
      <c r="L129" s="401"/>
      <c r="M129" s="401"/>
      <c r="N129" s="401"/>
      <c r="O129" s="401"/>
      <c r="P129" s="326"/>
      <c r="Q129" s="401"/>
      <c r="R129" s="401"/>
      <c r="S129" s="401"/>
      <c r="T129" s="401"/>
      <c r="U129" s="401"/>
      <c r="V129" s="401"/>
      <c r="W129" s="401"/>
      <c r="X129" s="401"/>
      <c r="Y129" s="401"/>
      <c r="AA129" s="401"/>
    </row>
    <row r="130" spans="2:27">
      <c r="B130" s="69"/>
      <c r="C130" s="69"/>
      <c r="D130" s="69"/>
      <c r="E130" s="401"/>
      <c r="F130" s="401"/>
      <c r="G130" s="401"/>
      <c r="H130" s="401"/>
      <c r="I130" s="401"/>
      <c r="J130" s="401"/>
      <c r="K130" s="401"/>
      <c r="L130" s="401"/>
      <c r="M130" s="401"/>
      <c r="N130" s="401"/>
      <c r="O130" s="401"/>
      <c r="P130" s="326"/>
      <c r="Q130" s="401"/>
      <c r="R130" s="401"/>
      <c r="S130" s="401"/>
      <c r="T130" s="401"/>
      <c r="U130" s="401"/>
      <c r="V130" s="401"/>
      <c r="W130" s="401"/>
      <c r="X130" s="401"/>
      <c r="Y130" s="401"/>
      <c r="AA130" s="401"/>
    </row>
    <row r="131" spans="2:27">
      <c r="B131" s="69"/>
      <c r="C131" s="69"/>
      <c r="D131" s="69"/>
      <c r="E131" s="401"/>
      <c r="F131" s="401"/>
      <c r="G131" s="401"/>
      <c r="H131" s="401"/>
      <c r="I131" s="401"/>
      <c r="J131" s="401"/>
      <c r="K131" s="401"/>
      <c r="L131" s="401"/>
      <c r="M131" s="401"/>
      <c r="N131" s="401"/>
      <c r="O131" s="401"/>
      <c r="P131" s="326"/>
      <c r="Q131" s="401"/>
      <c r="R131" s="401"/>
      <c r="S131" s="401"/>
      <c r="T131" s="401"/>
      <c r="U131" s="401"/>
      <c r="V131" s="401"/>
      <c r="W131" s="401"/>
      <c r="X131" s="401"/>
      <c r="Y131" s="401"/>
      <c r="AA131" s="401"/>
    </row>
    <row r="132" spans="2:27">
      <c r="B132" s="69"/>
      <c r="C132" s="69"/>
      <c r="D132" s="69"/>
      <c r="E132" s="401"/>
      <c r="F132" s="401"/>
      <c r="G132" s="401"/>
      <c r="H132" s="401"/>
      <c r="I132" s="401"/>
      <c r="J132" s="401"/>
      <c r="K132" s="401"/>
      <c r="L132" s="401"/>
      <c r="M132" s="401"/>
      <c r="N132" s="401"/>
      <c r="O132" s="401"/>
      <c r="P132" s="326"/>
      <c r="Q132" s="401"/>
      <c r="R132" s="401"/>
      <c r="S132" s="401"/>
      <c r="T132" s="401"/>
      <c r="U132" s="401"/>
      <c r="V132" s="401"/>
      <c r="W132" s="401"/>
      <c r="X132" s="401"/>
      <c r="Y132" s="401"/>
      <c r="AA132" s="401"/>
    </row>
    <row r="133" spans="2:27">
      <c r="B133" s="69"/>
      <c r="C133" s="69"/>
      <c r="D133" s="69"/>
      <c r="E133" s="401"/>
      <c r="F133" s="401"/>
      <c r="G133" s="401"/>
      <c r="H133" s="401"/>
      <c r="I133" s="401"/>
      <c r="J133" s="401"/>
      <c r="K133" s="401"/>
      <c r="L133" s="401"/>
      <c r="M133" s="401"/>
      <c r="N133" s="401"/>
      <c r="O133" s="401"/>
      <c r="P133" s="326"/>
      <c r="Q133" s="401"/>
      <c r="R133" s="401"/>
      <c r="S133" s="401"/>
      <c r="T133" s="401"/>
      <c r="U133" s="401"/>
      <c r="V133" s="401"/>
      <c r="W133" s="401"/>
      <c r="X133" s="401"/>
      <c r="Y133" s="401"/>
      <c r="AA133" s="401"/>
    </row>
    <row r="134" spans="2:27">
      <c r="B134" s="69"/>
      <c r="C134" s="69"/>
      <c r="D134" s="69"/>
      <c r="E134" s="401"/>
      <c r="F134" s="401"/>
      <c r="G134" s="401"/>
      <c r="H134" s="401"/>
      <c r="I134" s="401"/>
      <c r="J134" s="401"/>
      <c r="K134" s="401"/>
      <c r="L134" s="401"/>
      <c r="M134" s="401"/>
      <c r="N134" s="401"/>
      <c r="O134" s="401"/>
      <c r="P134" s="326"/>
      <c r="Q134" s="401"/>
      <c r="R134" s="401"/>
      <c r="S134" s="401"/>
      <c r="T134" s="401"/>
      <c r="U134" s="401"/>
      <c r="V134" s="401"/>
      <c r="W134" s="401"/>
      <c r="X134" s="401"/>
      <c r="Y134" s="401"/>
      <c r="AA134" s="401"/>
    </row>
    <row r="135" spans="2:27">
      <c r="B135" s="69"/>
      <c r="C135" s="69"/>
      <c r="D135" s="69"/>
      <c r="E135" s="401"/>
      <c r="F135" s="401"/>
      <c r="G135" s="401"/>
      <c r="H135" s="401"/>
      <c r="I135" s="401"/>
      <c r="J135" s="401"/>
      <c r="K135" s="401"/>
      <c r="L135" s="401"/>
      <c r="M135" s="401"/>
      <c r="N135" s="401"/>
      <c r="O135" s="401"/>
      <c r="P135" s="326"/>
      <c r="Q135" s="401"/>
      <c r="R135" s="401"/>
      <c r="S135" s="401"/>
      <c r="T135" s="401"/>
      <c r="U135" s="401"/>
      <c r="V135" s="401"/>
      <c r="W135" s="401"/>
      <c r="X135" s="401"/>
      <c r="Y135" s="401"/>
      <c r="AA135" s="401"/>
    </row>
    <row r="136" spans="2:27">
      <c r="B136" s="69"/>
      <c r="C136" s="69"/>
      <c r="D136" s="69"/>
      <c r="E136" s="401"/>
      <c r="F136" s="401"/>
      <c r="G136" s="401"/>
      <c r="H136" s="401"/>
      <c r="I136" s="401"/>
      <c r="J136" s="401"/>
      <c r="K136" s="401"/>
      <c r="L136" s="401"/>
      <c r="M136" s="401"/>
      <c r="N136" s="401"/>
      <c r="O136" s="401"/>
      <c r="P136" s="326"/>
      <c r="Q136" s="401"/>
      <c r="R136" s="401"/>
      <c r="S136" s="401"/>
      <c r="T136" s="401"/>
      <c r="U136" s="401"/>
      <c r="V136" s="401"/>
      <c r="W136" s="401"/>
      <c r="X136" s="401"/>
      <c r="Y136" s="401"/>
      <c r="AA136" s="401"/>
    </row>
    <row r="137" spans="2:27">
      <c r="B137" s="69"/>
      <c r="C137" s="69"/>
      <c r="D137" s="69"/>
      <c r="E137" s="401"/>
      <c r="F137" s="401"/>
      <c r="G137" s="401"/>
      <c r="H137" s="401"/>
      <c r="I137" s="401"/>
      <c r="J137" s="401"/>
      <c r="K137" s="401"/>
      <c r="L137" s="401"/>
      <c r="M137" s="401"/>
      <c r="N137" s="401"/>
      <c r="O137" s="401"/>
      <c r="P137" s="326"/>
      <c r="Q137" s="401"/>
      <c r="R137" s="401"/>
      <c r="S137" s="401"/>
      <c r="T137" s="401"/>
      <c r="U137" s="401"/>
      <c r="V137" s="401"/>
      <c r="W137" s="401"/>
      <c r="X137" s="401"/>
      <c r="Y137" s="401"/>
      <c r="AA137" s="401"/>
    </row>
    <row r="138" spans="2:27">
      <c r="B138" s="69"/>
      <c r="C138" s="69"/>
      <c r="D138" s="69"/>
      <c r="E138" s="401"/>
      <c r="F138" s="401"/>
      <c r="G138" s="401"/>
      <c r="H138" s="401"/>
      <c r="I138" s="401"/>
      <c r="J138" s="401"/>
      <c r="K138" s="401"/>
      <c r="L138" s="401"/>
      <c r="M138" s="401"/>
      <c r="N138" s="401"/>
      <c r="O138" s="401"/>
      <c r="P138" s="326"/>
      <c r="Q138" s="401"/>
      <c r="R138" s="401"/>
      <c r="S138" s="401"/>
      <c r="T138" s="401"/>
      <c r="U138" s="401"/>
      <c r="V138" s="401"/>
      <c r="W138" s="401"/>
      <c r="X138" s="401"/>
      <c r="Y138" s="401"/>
      <c r="AA138" s="401"/>
    </row>
    <row r="139" spans="2:27">
      <c r="B139" s="69"/>
      <c r="C139" s="69"/>
      <c r="D139" s="69"/>
      <c r="E139" s="401"/>
      <c r="F139" s="401"/>
      <c r="G139" s="401"/>
      <c r="H139" s="401"/>
      <c r="I139" s="401"/>
      <c r="J139" s="401"/>
      <c r="K139" s="401"/>
      <c r="L139" s="401"/>
      <c r="M139" s="401"/>
      <c r="N139" s="401"/>
      <c r="O139" s="401"/>
      <c r="P139" s="326"/>
      <c r="Q139" s="401"/>
      <c r="R139" s="401"/>
      <c r="S139" s="401"/>
      <c r="T139" s="401"/>
      <c r="U139" s="401"/>
      <c r="V139" s="401"/>
      <c r="W139" s="401"/>
      <c r="X139" s="401"/>
      <c r="Y139" s="401"/>
      <c r="AA139" s="401"/>
    </row>
    <row r="140" spans="2:27">
      <c r="B140" s="69"/>
      <c r="C140" s="69"/>
      <c r="D140" s="69"/>
      <c r="E140" s="401"/>
      <c r="F140" s="401"/>
      <c r="G140" s="401"/>
      <c r="H140" s="401"/>
      <c r="I140" s="401"/>
      <c r="J140" s="401"/>
      <c r="K140" s="401"/>
      <c r="L140" s="401"/>
      <c r="M140" s="401"/>
      <c r="N140" s="401"/>
      <c r="O140" s="401"/>
      <c r="P140" s="326"/>
      <c r="Q140" s="401"/>
      <c r="R140" s="401"/>
      <c r="S140" s="401"/>
      <c r="T140" s="401"/>
      <c r="U140" s="401"/>
      <c r="V140" s="401"/>
      <c r="W140" s="401"/>
      <c r="X140" s="401"/>
      <c r="Y140" s="401"/>
      <c r="AA140" s="401"/>
    </row>
    <row r="141" spans="2:27">
      <c r="B141" s="69"/>
      <c r="C141" s="69"/>
      <c r="D141" s="69"/>
      <c r="E141" s="401"/>
      <c r="F141" s="401"/>
      <c r="G141" s="401"/>
      <c r="H141" s="401"/>
      <c r="I141" s="401"/>
      <c r="J141" s="401"/>
      <c r="K141" s="401"/>
      <c r="L141" s="401"/>
      <c r="M141" s="401"/>
      <c r="N141" s="401"/>
      <c r="O141" s="401"/>
      <c r="P141" s="326"/>
      <c r="Q141" s="401"/>
      <c r="R141" s="401"/>
      <c r="S141" s="401"/>
      <c r="T141" s="401"/>
      <c r="U141" s="401"/>
      <c r="V141" s="401"/>
      <c r="W141" s="401"/>
      <c r="X141" s="401"/>
      <c r="Y141" s="401"/>
      <c r="AA141" s="401"/>
    </row>
    <row r="142" spans="2:27">
      <c r="B142" s="69"/>
      <c r="C142" s="69"/>
      <c r="D142" s="69"/>
      <c r="E142" s="401"/>
      <c r="F142" s="401"/>
      <c r="G142" s="401"/>
      <c r="H142" s="401"/>
      <c r="I142" s="401"/>
      <c r="J142" s="401"/>
      <c r="K142" s="401"/>
      <c r="L142" s="401"/>
      <c r="M142" s="401"/>
      <c r="N142" s="401"/>
      <c r="O142" s="401"/>
      <c r="P142" s="326"/>
      <c r="Q142" s="401"/>
      <c r="R142" s="401"/>
      <c r="S142" s="401"/>
      <c r="T142" s="401"/>
      <c r="U142" s="401"/>
      <c r="V142" s="401"/>
      <c r="W142" s="401"/>
      <c r="X142" s="401"/>
      <c r="Y142" s="401"/>
      <c r="AA142" s="401"/>
    </row>
    <row r="143" spans="2:27">
      <c r="B143" s="69"/>
      <c r="C143" s="69"/>
      <c r="D143" s="69"/>
      <c r="E143" s="401"/>
      <c r="F143" s="401"/>
      <c r="G143" s="401"/>
      <c r="H143" s="401"/>
      <c r="I143" s="401"/>
      <c r="J143" s="401"/>
      <c r="K143" s="401"/>
      <c r="L143" s="401"/>
      <c r="M143" s="401"/>
      <c r="N143" s="401"/>
      <c r="O143" s="401"/>
      <c r="P143" s="326"/>
      <c r="Q143" s="401"/>
      <c r="R143" s="401"/>
      <c r="S143" s="401"/>
      <c r="T143" s="401"/>
      <c r="U143" s="401"/>
      <c r="V143" s="401"/>
      <c r="W143" s="401"/>
      <c r="X143" s="401"/>
      <c r="Y143" s="401"/>
      <c r="AA143" s="401"/>
    </row>
    <row r="144" spans="2:27">
      <c r="B144" s="69"/>
      <c r="C144" s="69"/>
      <c r="D144" s="69"/>
      <c r="E144" s="401"/>
      <c r="F144" s="401"/>
      <c r="G144" s="401"/>
      <c r="H144" s="401"/>
      <c r="I144" s="401"/>
      <c r="J144" s="401"/>
      <c r="K144" s="401"/>
      <c r="L144" s="401"/>
      <c r="M144" s="401"/>
      <c r="N144" s="401"/>
      <c r="O144" s="401"/>
      <c r="P144" s="326"/>
      <c r="Q144" s="401"/>
      <c r="R144" s="401"/>
      <c r="S144" s="401"/>
      <c r="T144" s="401"/>
      <c r="U144" s="401"/>
      <c r="V144" s="401"/>
      <c r="W144" s="401"/>
      <c r="X144" s="401"/>
      <c r="Y144" s="401"/>
      <c r="AA144" s="401"/>
    </row>
    <row r="145" spans="2:27">
      <c r="B145" s="69"/>
      <c r="C145" s="69"/>
      <c r="D145" s="69"/>
      <c r="E145" s="401"/>
      <c r="F145" s="401"/>
      <c r="G145" s="401"/>
      <c r="H145" s="401"/>
      <c r="I145" s="401"/>
      <c r="J145" s="401"/>
      <c r="K145" s="401"/>
      <c r="L145" s="401"/>
      <c r="M145" s="401"/>
      <c r="N145" s="401"/>
      <c r="O145" s="401"/>
      <c r="P145" s="326"/>
      <c r="Q145" s="401"/>
      <c r="R145" s="401"/>
      <c r="S145" s="401"/>
      <c r="T145" s="401"/>
      <c r="U145" s="401"/>
      <c r="V145" s="401"/>
      <c r="W145" s="401"/>
      <c r="X145" s="401"/>
      <c r="Y145" s="401"/>
      <c r="AA145" s="401"/>
    </row>
    <row r="146" spans="2:27">
      <c r="B146" s="69"/>
      <c r="C146" s="69"/>
      <c r="D146" s="69"/>
      <c r="E146" s="401"/>
      <c r="F146" s="401"/>
      <c r="G146" s="401"/>
      <c r="H146" s="401"/>
      <c r="I146" s="401"/>
      <c r="J146" s="401"/>
      <c r="K146" s="401"/>
      <c r="L146" s="401"/>
      <c r="M146" s="401"/>
      <c r="N146" s="401"/>
      <c r="O146" s="401"/>
      <c r="P146" s="326"/>
      <c r="Q146" s="401"/>
      <c r="R146" s="401"/>
      <c r="S146" s="401"/>
      <c r="T146" s="401"/>
      <c r="U146" s="401"/>
      <c r="V146" s="401"/>
      <c r="W146" s="401"/>
      <c r="X146" s="401"/>
      <c r="Y146" s="401"/>
      <c r="AA146" s="401"/>
    </row>
    <row r="147" spans="2:27">
      <c r="B147" s="69"/>
      <c r="C147" s="69"/>
      <c r="D147" s="69"/>
      <c r="E147" s="401"/>
      <c r="F147" s="401"/>
      <c r="G147" s="401"/>
      <c r="H147" s="401"/>
      <c r="I147" s="401"/>
      <c r="J147" s="401"/>
      <c r="K147" s="401"/>
      <c r="L147" s="401"/>
      <c r="M147" s="401"/>
      <c r="N147" s="401"/>
      <c r="O147" s="401"/>
      <c r="P147" s="326"/>
      <c r="Q147" s="401"/>
      <c r="R147" s="401"/>
      <c r="S147" s="401"/>
      <c r="T147" s="401"/>
      <c r="U147" s="401"/>
      <c r="V147" s="401"/>
      <c r="W147" s="401"/>
      <c r="X147" s="401"/>
      <c r="Y147" s="401"/>
      <c r="AA147" s="401"/>
    </row>
    <row r="148" spans="2:27">
      <c r="B148" s="69"/>
      <c r="C148" s="69"/>
      <c r="D148" s="69"/>
      <c r="E148" s="401"/>
      <c r="F148" s="401"/>
      <c r="G148" s="401"/>
      <c r="H148" s="401"/>
      <c r="I148" s="401"/>
      <c r="J148" s="401"/>
      <c r="K148" s="401"/>
      <c r="L148" s="401"/>
      <c r="M148" s="401"/>
      <c r="N148" s="401"/>
      <c r="O148" s="401"/>
      <c r="P148" s="326"/>
      <c r="Q148" s="401"/>
      <c r="R148" s="401"/>
      <c r="S148" s="401"/>
      <c r="T148" s="401"/>
      <c r="U148" s="401"/>
      <c r="V148" s="401"/>
      <c r="W148" s="401"/>
      <c r="X148" s="401"/>
      <c r="Y148" s="401"/>
      <c r="AA148" s="401"/>
    </row>
    <row r="149" spans="2:27">
      <c r="B149" s="69"/>
      <c r="C149" s="69"/>
      <c r="D149" s="69"/>
      <c r="E149" s="401"/>
      <c r="F149" s="401"/>
      <c r="G149" s="401"/>
      <c r="H149" s="401"/>
      <c r="I149" s="401"/>
      <c r="J149" s="401"/>
      <c r="K149" s="401"/>
      <c r="L149" s="401"/>
      <c r="M149" s="401"/>
      <c r="N149" s="401"/>
      <c r="O149" s="401"/>
      <c r="P149" s="326"/>
      <c r="Q149" s="401"/>
      <c r="R149" s="401"/>
      <c r="S149" s="401"/>
      <c r="T149" s="401"/>
      <c r="U149" s="401"/>
      <c r="V149" s="401"/>
      <c r="W149" s="401"/>
      <c r="X149" s="401"/>
      <c r="Y149" s="401"/>
      <c r="AA149" s="401"/>
    </row>
    <row r="150" spans="2:27">
      <c r="B150" s="69"/>
      <c r="C150" s="69"/>
      <c r="D150" s="69"/>
      <c r="E150" s="401"/>
      <c r="F150" s="401"/>
      <c r="G150" s="401"/>
      <c r="H150" s="401"/>
      <c r="I150" s="401"/>
      <c r="J150" s="401"/>
      <c r="K150" s="401"/>
      <c r="L150" s="401"/>
      <c r="M150" s="401"/>
      <c r="N150" s="401"/>
      <c r="O150" s="401"/>
      <c r="P150" s="326"/>
      <c r="Q150" s="401"/>
      <c r="R150" s="401"/>
      <c r="S150" s="401"/>
      <c r="T150" s="401"/>
      <c r="U150" s="401"/>
      <c r="V150" s="401"/>
      <c r="W150" s="401"/>
      <c r="X150" s="401"/>
      <c r="Y150" s="401"/>
      <c r="AA150" s="401"/>
    </row>
    <row r="151" spans="2:27">
      <c r="B151" s="69"/>
      <c r="C151" s="69"/>
      <c r="D151" s="69"/>
      <c r="E151" s="401"/>
      <c r="F151" s="401"/>
      <c r="G151" s="401"/>
      <c r="H151" s="401"/>
      <c r="I151" s="401"/>
      <c r="J151" s="401"/>
      <c r="K151" s="401"/>
      <c r="L151" s="401"/>
      <c r="M151" s="401"/>
      <c r="N151" s="401"/>
      <c r="O151" s="401"/>
      <c r="P151" s="326"/>
      <c r="Q151" s="401"/>
      <c r="R151" s="401"/>
      <c r="S151" s="401"/>
      <c r="T151" s="401"/>
      <c r="U151" s="401"/>
      <c r="V151" s="401"/>
      <c r="W151" s="401"/>
      <c r="X151" s="401"/>
      <c r="Y151" s="401"/>
      <c r="AA151" s="401"/>
    </row>
    <row r="152" spans="2:27">
      <c r="B152" s="69"/>
      <c r="C152" s="69"/>
      <c r="D152" s="69"/>
      <c r="E152" s="401"/>
      <c r="F152" s="401"/>
      <c r="G152" s="401"/>
      <c r="H152" s="401"/>
      <c r="I152" s="401"/>
      <c r="J152" s="401"/>
      <c r="K152" s="401"/>
      <c r="L152" s="401"/>
      <c r="M152" s="401"/>
      <c r="N152" s="401"/>
      <c r="O152" s="401"/>
      <c r="P152" s="326"/>
      <c r="Q152" s="401"/>
      <c r="R152" s="401"/>
      <c r="S152" s="401"/>
      <c r="T152" s="401"/>
      <c r="U152" s="401"/>
      <c r="V152" s="401"/>
      <c r="W152" s="401"/>
      <c r="X152" s="401"/>
      <c r="Y152" s="401"/>
      <c r="AA152" s="401"/>
    </row>
    <row r="153" spans="2:27">
      <c r="B153" s="69"/>
      <c r="C153" s="69"/>
      <c r="D153" s="69"/>
      <c r="E153" s="401"/>
      <c r="F153" s="401"/>
      <c r="G153" s="401"/>
      <c r="H153" s="401"/>
      <c r="I153" s="401"/>
      <c r="J153" s="401"/>
      <c r="K153" s="401"/>
      <c r="L153" s="401"/>
      <c r="M153" s="401"/>
      <c r="N153" s="401"/>
      <c r="O153" s="401"/>
      <c r="P153" s="326"/>
      <c r="Q153" s="401"/>
      <c r="R153" s="401"/>
      <c r="S153" s="401"/>
      <c r="T153" s="401"/>
      <c r="U153" s="401"/>
      <c r="V153" s="401"/>
      <c r="W153" s="401"/>
      <c r="X153" s="401"/>
      <c r="Y153" s="401"/>
      <c r="AA153" s="401"/>
    </row>
    <row r="154" spans="2:27">
      <c r="B154" s="69"/>
      <c r="C154" s="69"/>
      <c r="D154" s="69"/>
      <c r="E154" s="401"/>
      <c r="F154" s="401"/>
      <c r="G154" s="401"/>
      <c r="H154" s="401"/>
      <c r="I154" s="401"/>
      <c r="J154" s="401"/>
      <c r="K154" s="401"/>
      <c r="L154" s="401"/>
      <c r="M154" s="401"/>
      <c r="N154" s="401"/>
      <c r="O154" s="401"/>
      <c r="P154" s="326"/>
      <c r="Q154" s="401"/>
      <c r="R154" s="401"/>
      <c r="S154" s="401"/>
      <c r="T154" s="401"/>
      <c r="U154" s="401"/>
      <c r="V154" s="401"/>
      <c r="W154" s="401"/>
      <c r="X154" s="401"/>
      <c r="Y154" s="401"/>
      <c r="AA154" s="401"/>
    </row>
    <row r="155" spans="2:27">
      <c r="B155" s="69"/>
      <c r="C155" s="69"/>
      <c r="D155" s="69"/>
      <c r="E155" s="401"/>
      <c r="F155" s="401"/>
      <c r="G155" s="401"/>
      <c r="H155" s="401"/>
      <c r="I155" s="401"/>
      <c r="J155" s="401"/>
      <c r="K155" s="401"/>
      <c r="L155" s="401"/>
      <c r="M155" s="401"/>
      <c r="N155" s="401"/>
      <c r="O155" s="401"/>
      <c r="P155" s="326"/>
      <c r="Q155" s="401"/>
      <c r="R155" s="401"/>
      <c r="S155" s="401"/>
      <c r="T155" s="401"/>
      <c r="U155" s="401"/>
      <c r="V155" s="401"/>
      <c r="W155" s="401"/>
      <c r="X155" s="401"/>
      <c r="Y155" s="401"/>
      <c r="AA155" s="401"/>
    </row>
    <row r="156" spans="2:27">
      <c r="B156" s="69"/>
      <c r="C156" s="69"/>
      <c r="D156" s="69"/>
      <c r="E156" s="401"/>
      <c r="F156" s="401"/>
      <c r="G156" s="401"/>
      <c r="H156" s="401"/>
      <c r="I156" s="401"/>
      <c r="J156" s="401"/>
      <c r="K156" s="401"/>
      <c r="L156" s="401"/>
      <c r="M156" s="401"/>
      <c r="N156" s="401"/>
      <c r="O156" s="401"/>
      <c r="P156" s="326"/>
      <c r="Q156" s="401"/>
      <c r="R156" s="401"/>
      <c r="S156" s="401"/>
      <c r="T156" s="401"/>
      <c r="U156" s="401"/>
      <c r="V156" s="401"/>
      <c r="W156" s="401"/>
      <c r="X156" s="401"/>
      <c r="Y156" s="401"/>
      <c r="AA156" s="401"/>
    </row>
    <row r="157" spans="2:27">
      <c r="B157" s="69"/>
      <c r="C157" s="69"/>
      <c r="D157" s="69"/>
      <c r="E157" s="401"/>
      <c r="F157" s="401"/>
      <c r="G157" s="401"/>
      <c r="H157" s="401"/>
      <c r="I157" s="401"/>
      <c r="J157" s="401"/>
      <c r="K157" s="401"/>
      <c r="L157" s="401"/>
      <c r="M157" s="401"/>
      <c r="N157" s="401"/>
      <c r="O157" s="401"/>
      <c r="P157" s="326"/>
      <c r="Q157" s="401"/>
      <c r="R157" s="401"/>
      <c r="S157" s="401"/>
      <c r="T157" s="401"/>
      <c r="U157" s="401"/>
      <c r="V157" s="401"/>
      <c r="W157" s="401"/>
      <c r="X157" s="401"/>
      <c r="Y157" s="401"/>
      <c r="AA157" s="401"/>
    </row>
    <row r="158" spans="2:27">
      <c r="B158" s="69"/>
      <c r="C158" s="69"/>
      <c r="D158" s="69"/>
      <c r="E158" s="401"/>
      <c r="F158" s="401"/>
      <c r="G158" s="401"/>
      <c r="H158" s="401"/>
      <c r="I158" s="401"/>
      <c r="J158" s="401"/>
      <c r="K158" s="401"/>
      <c r="L158" s="401"/>
      <c r="M158" s="401"/>
      <c r="N158" s="401"/>
      <c r="O158" s="401"/>
      <c r="P158" s="326"/>
      <c r="Q158" s="401"/>
      <c r="R158" s="401"/>
      <c r="S158" s="401"/>
      <c r="T158" s="401"/>
      <c r="U158" s="401"/>
      <c r="V158" s="401"/>
      <c r="W158" s="401"/>
      <c r="X158" s="401"/>
      <c r="Y158" s="401"/>
      <c r="AA158" s="401"/>
    </row>
    <row r="159" spans="2:27">
      <c r="B159" s="69"/>
      <c r="C159" s="69"/>
      <c r="D159" s="69"/>
      <c r="E159" s="401"/>
      <c r="F159" s="401"/>
      <c r="G159" s="401"/>
      <c r="H159" s="401"/>
      <c r="I159" s="401"/>
      <c r="J159" s="401"/>
      <c r="K159" s="401"/>
      <c r="L159" s="401"/>
      <c r="M159" s="401"/>
      <c r="N159" s="401"/>
      <c r="O159" s="401"/>
      <c r="P159" s="326"/>
      <c r="Q159" s="401"/>
      <c r="R159" s="401"/>
      <c r="S159" s="401"/>
      <c r="T159" s="401"/>
      <c r="U159" s="401"/>
      <c r="V159" s="401"/>
      <c r="W159" s="401"/>
      <c r="X159" s="401"/>
      <c r="Y159" s="401"/>
      <c r="AA159" s="401"/>
    </row>
    <row r="160" spans="2:27">
      <c r="B160" s="69"/>
      <c r="C160" s="69"/>
      <c r="D160" s="69"/>
      <c r="E160" s="401"/>
      <c r="F160" s="401"/>
      <c r="G160" s="401"/>
      <c r="H160" s="401"/>
      <c r="I160" s="401"/>
      <c r="J160" s="401"/>
      <c r="K160" s="401"/>
      <c r="L160" s="401"/>
      <c r="M160" s="401"/>
      <c r="N160" s="401"/>
      <c r="O160" s="401"/>
      <c r="P160" s="326"/>
      <c r="Q160" s="401"/>
      <c r="R160" s="401"/>
      <c r="S160" s="401"/>
      <c r="T160" s="401"/>
      <c r="U160" s="401"/>
      <c r="V160" s="401"/>
      <c r="W160" s="401"/>
      <c r="X160" s="401"/>
      <c r="Y160" s="401"/>
      <c r="AA160" s="401"/>
    </row>
    <row r="161" spans="2:27">
      <c r="B161" s="69"/>
      <c r="C161" s="69"/>
      <c r="D161" s="69"/>
      <c r="E161" s="401"/>
      <c r="F161" s="401"/>
      <c r="G161" s="401"/>
      <c r="H161" s="401"/>
      <c r="I161" s="401"/>
      <c r="J161" s="401"/>
      <c r="K161" s="401"/>
      <c r="L161" s="401"/>
      <c r="M161" s="401"/>
      <c r="N161" s="401"/>
      <c r="O161" s="401"/>
      <c r="P161" s="326"/>
      <c r="Q161" s="401"/>
      <c r="R161" s="401"/>
      <c r="S161" s="401"/>
      <c r="T161" s="401"/>
      <c r="U161" s="401"/>
      <c r="V161" s="401"/>
      <c r="W161" s="401"/>
      <c r="X161" s="401"/>
      <c r="Y161" s="401"/>
      <c r="AA161" s="401"/>
    </row>
    <row r="162" spans="2:27">
      <c r="B162" s="69"/>
      <c r="C162" s="69"/>
      <c r="D162" s="69"/>
      <c r="E162" s="401"/>
      <c r="F162" s="401"/>
      <c r="G162" s="401"/>
      <c r="H162" s="401"/>
      <c r="I162" s="401"/>
      <c r="J162" s="401"/>
      <c r="K162" s="401"/>
      <c r="L162" s="401"/>
      <c r="M162" s="401"/>
      <c r="N162" s="401"/>
      <c r="O162" s="401"/>
      <c r="P162" s="326"/>
      <c r="Q162" s="401"/>
      <c r="R162" s="401"/>
      <c r="S162" s="401"/>
      <c r="T162" s="401"/>
      <c r="U162" s="401"/>
      <c r="V162" s="401"/>
      <c r="W162" s="401"/>
      <c r="X162" s="401"/>
      <c r="Y162" s="401"/>
      <c r="AA162" s="401"/>
    </row>
    <row r="163" spans="2:27">
      <c r="B163" s="69"/>
      <c r="C163" s="69"/>
      <c r="D163" s="69"/>
      <c r="E163" s="401"/>
      <c r="F163" s="401"/>
      <c r="G163" s="401"/>
      <c r="H163" s="401"/>
      <c r="I163" s="401"/>
      <c r="J163" s="401"/>
      <c r="K163" s="401"/>
      <c r="L163" s="401"/>
      <c r="M163" s="401"/>
      <c r="N163" s="401"/>
      <c r="O163" s="401"/>
      <c r="P163" s="326"/>
      <c r="Q163" s="401"/>
      <c r="R163" s="401"/>
      <c r="S163" s="401"/>
      <c r="T163" s="401"/>
      <c r="U163" s="401"/>
      <c r="V163" s="401"/>
      <c r="W163" s="401"/>
      <c r="X163" s="401"/>
      <c r="Y163" s="401"/>
      <c r="AA163" s="401"/>
    </row>
    <row r="164" spans="2:27">
      <c r="B164" s="69"/>
      <c r="C164" s="69"/>
      <c r="D164" s="69"/>
      <c r="E164" s="401"/>
      <c r="F164" s="401"/>
      <c r="G164" s="401"/>
      <c r="H164" s="401"/>
      <c r="I164" s="401"/>
      <c r="J164" s="401"/>
      <c r="K164" s="401"/>
      <c r="L164" s="401"/>
      <c r="M164" s="401"/>
      <c r="N164" s="401"/>
      <c r="O164" s="401"/>
      <c r="P164" s="326"/>
      <c r="Q164" s="401"/>
      <c r="R164" s="401"/>
      <c r="S164" s="401"/>
      <c r="T164" s="401"/>
      <c r="U164" s="401"/>
      <c r="V164" s="401"/>
      <c r="W164" s="401"/>
      <c r="X164" s="401"/>
      <c r="Y164" s="401"/>
      <c r="AA164" s="401"/>
    </row>
    <row r="165" spans="2:27">
      <c r="B165" s="69"/>
      <c r="C165" s="69"/>
      <c r="D165" s="69"/>
      <c r="E165" s="401"/>
      <c r="F165" s="401"/>
      <c r="G165" s="401"/>
      <c r="H165" s="401"/>
      <c r="I165" s="401"/>
      <c r="J165" s="401"/>
      <c r="K165" s="401"/>
      <c r="L165" s="401"/>
      <c r="M165" s="401"/>
      <c r="N165" s="401"/>
      <c r="O165" s="401"/>
      <c r="P165" s="326"/>
      <c r="Q165" s="401"/>
      <c r="R165" s="401"/>
      <c r="S165" s="401"/>
      <c r="T165" s="401"/>
      <c r="U165" s="401"/>
      <c r="V165" s="401"/>
      <c r="W165" s="401"/>
      <c r="X165" s="401"/>
      <c r="Y165" s="401"/>
      <c r="AA165" s="401"/>
    </row>
    <row r="166" spans="2:27">
      <c r="B166" s="69"/>
      <c r="C166" s="69"/>
      <c r="D166" s="69"/>
      <c r="E166" s="401"/>
      <c r="F166" s="401"/>
      <c r="G166" s="401"/>
      <c r="H166" s="401"/>
      <c r="I166" s="401"/>
      <c r="J166" s="401"/>
      <c r="K166" s="401"/>
      <c r="L166" s="401"/>
      <c r="M166" s="401"/>
      <c r="N166" s="401"/>
      <c r="O166" s="401"/>
      <c r="P166" s="326"/>
      <c r="Q166" s="401"/>
      <c r="R166" s="401"/>
      <c r="S166" s="401"/>
      <c r="T166" s="401"/>
      <c r="U166" s="401"/>
      <c r="V166" s="401"/>
      <c r="W166" s="401"/>
      <c r="X166" s="401"/>
      <c r="Y166" s="401"/>
      <c r="AA166" s="401"/>
    </row>
    <row r="167" spans="2:27">
      <c r="B167" s="69"/>
      <c r="C167" s="69"/>
      <c r="D167" s="69"/>
      <c r="E167" s="401"/>
      <c r="F167" s="401"/>
      <c r="G167" s="401"/>
      <c r="H167" s="401"/>
      <c r="I167" s="401"/>
      <c r="J167" s="401"/>
      <c r="K167" s="401"/>
      <c r="L167" s="401"/>
      <c r="M167" s="401"/>
      <c r="N167" s="401"/>
      <c r="O167" s="401"/>
      <c r="P167" s="326"/>
      <c r="Q167" s="401"/>
      <c r="R167" s="401"/>
      <c r="S167" s="401"/>
      <c r="T167" s="401"/>
      <c r="U167" s="401"/>
      <c r="V167" s="401"/>
      <c r="W167" s="401"/>
      <c r="X167" s="401"/>
      <c r="Y167" s="401"/>
      <c r="AA167" s="401"/>
    </row>
    <row r="168" spans="2:27">
      <c r="B168" s="69"/>
      <c r="C168" s="69"/>
      <c r="D168" s="69"/>
      <c r="E168" s="401"/>
      <c r="F168" s="401"/>
      <c r="G168" s="401"/>
      <c r="H168" s="401"/>
      <c r="I168" s="401"/>
      <c r="J168" s="401"/>
      <c r="K168" s="401"/>
      <c r="L168" s="401"/>
      <c r="M168" s="401"/>
      <c r="N168" s="401"/>
      <c r="O168" s="401"/>
      <c r="P168" s="326"/>
      <c r="Q168" s="401"/>
      <c r="R168" s="401"/>
      <c r="S168" s="401"/>
      <c r="T168" s="401"/>
      <c r="U168" s="401"/>
      <c r="V168" s="401"/>
      <c r="W168" s="401"/>
      <c r="X168" s="401"/>
      <c r="Y168" s="401"/>
      <c r="AA168" s="401"/>
    </row>
    <row r="169" spans="2:27">
      <c r="B169" s="69"/>
      <c r="C169" s="69"/>
      <c r="D169" s="69"/>
      <c r="E169" s="401"/>
      <c r="F169" s="401"/>
      <c r="G169" s="401"/>
      <c r="H169" s="401"/>
      <c r="I169" s="401"/>
      <c r="J169" s="401"/>
      <c r="K169" s="401"/>
      <c r="L169" s="401"/>
      <c r="M169" s="401"/>
      <c r="N169" s="401"/>
      <c r="O169" s="401"/>
      <c r="P169" s="326"/>
      <c r="Q169" s="401"/>
      <c r="R169" s="401"/>
      <c r="S169" s="401"/>
      <c r="T169" s="401"/>
      <c r="U169" s="401"/>
      <c r="V169" s="401"/>
      <c r="W169" s="401"/>
      <c r="X169" s="401"/>
      <c r="Y169" s="401"/>
      <c r="AA169" s="401"/>
    </row>
    <row r="170" spans="2:27">
      <c r="B170" s="69"/>
      <c r="C170" s="69"/>
      <c r="D170" s="69"/>
      <c r="E170" s="401"/>
      <c r="F170" s="401"/>
      <c r="G170" s="401"/>
      <c r="H170" s="401"/>
      <c r="I170" s="401"/>
      <c r="J170" s="401"/>
      <c r="K170" s="401"/>
      <c r="L170" s="401"/>
      <c r="M170" s="401"/>
      <c r="N170" s="401"/>
      <c r="O170" s="401"/>
      <c r="P170" s="326"/>
      <c r="Q170" s="401"/>
      <c r="R170" s="401"/>
      <c r="S170" s="401"/>
      <c r="T170" s="401"/>
      <c r="U170" s="401"/>
      <c r="V170" s="401"/>
      <c r="W170" s="401"/>
      <c r="X170" s="401"/>
      <c r="Y170" s="401"/>
      <c r="AA170" s="401"/>
    </row>
    <row r="171" spans="2:27">
      <c r="B171" s="69"/>
      <c r="C171" s="69"/>
      <c r="D171" s="69"/>
      <c r="E171" s="401"/>
      <c r="F171" s="401"/>
      <c r="G171" s="401"/>
      <c r="H171" s="401"/>
      <c r="I171" s="401"/>
      <c r="J171" s="401"/>
      <c r="K171" s="401"/>
      <c r="L171" s="401"/>
      <c r="M171" s="401"/>
      <c r="N171" s="401"/>
      <c r="O171" s="401"/>
      <c r="P171" s="326"/>
      <c r="Q171" s="401"/>
      <c r="R171" s="401"/>
      <c r="S171" s="401"/>
      <c r="T171" s="401"/>
      <c r="U171" s="401"/>
      <c r="V171" s="401"/>
      <c r="W171" s="401"/>
      <c r="X171" s="401"/>
      <c r="Y171" s="401"/>
      <c r="AA171" s="401"/>
    </row>
    <row r="172" spans="2:27">
      <c r="B172" s="69"/>
      <c r="C172" s="69"/>
      <c r="D172" s="69"/>
      <c r="E172" s="401"/>
      <c r="F172" s="401"/>
      <c r="G172" s="401"/>
      <c r="H172" s="401"/>
      <c r="I172" s="401"/>
      <c r="J172" s="401"/>
      <c r="K172" s="401"/>
      <c r="L172" s="401"/>
      <c r="M172" s="401"/>
      <c r="N172" s="401"/>
      <c r="O172" s="401"/>
      <c r="P172" s="326"/>
      <c r="Q172" s="401"/>
      <c r="R172" s="401"/>
      <c r="S172" s="401"/>
      <c r="T172" s="401"/>
      <c r="U172" s="401"/>
      <c r="V172" s="401"/>
      <c r="W172" s="401"/>
      <c r="X172" s="401"/>
      <c r="Y172" s="401"/>
      <c r="AA172" s="401"/>
    </row>
    <row r="173" spans="2:27">
      <c r="B173" s="69"/>
      <c r="C173" s="69"/>
      <c r="D173" s="69"/>
      <c r="E173" s="401"/>
      <c r="F173" s="401"/>
      <c r="G173" s="401"/>
      <c r="H173" s="401"/>
      <c r="I173" s="401"/>
      <c r="J173" s="401"/>
      <c r="K173" s="401"/>
      <c r="L173" s="401"/>
      <c r="M173" s="401"/>
      <c r="N173" s="401"/>
      <c r="O173" s="401"/>
      <c r="P173" s="326"/>
      <c r="Q173" s="401"/>
      <c r="R173" s="401"/>
      <c r="S173" s="401"/>
      <c r="T173" s="401"/>
      <c r="U173" s="401"/>
      <c r="V173" s="401"/>
      <c r="W173" s="401"/>
      <c r="X173" s="401"/>
      <c r="Y173" s="401"/>
      <c r="AA173" s="401"/>
    </row>
    <row r="174" spans="2:27">
      <c r="B174" s="69"/>
      <c r="C174" s="69"/>
      <c r="D174" s="69"/>
      <c r="E174" s="401"/>
      <c r="F174" s="401"/>
      <c r="G174" s="401"/>
      <c r="H174" s="401"/>
      <c r="I174" s="401"/>
      <c r="J174" s="401"/>
      <c r="K174" s="401"/>
      <c r="L174" s="401"/>
      <c r="M174" s="401"/>
      <c r="N174" s="401"/>
      <c r="O174" s="401"/>
      <c r="P174" s="326"/>
      <c r="Q174" s="401"/>
      <c r="R174" s="401"/>
      <c r="S174" s="401"/>
      <c r="T174" s="401"/>
      <c r="U174" s="401"/>
      <c r="V174" s="401"/>
      <c r="W174" s="401"/>
      <c r="X174" s="401"/>
      <c r="Y174" s="401"/>
      <c r="AA174" s="401"/>
    </row>
    <row r="175" spans="2:27">
      <c r="B175" s="69"/>
      <c r="C175" s="69"/>
      <c r="D175" s="69"/>
      <c r="E175" s="401"/>
      <c r="F175" s="401"/>
      <c r="G175" s="401"/>
      <c r="H175" s="401"/>
      <c r="I175" s="401"/>
      <c r="J175" s="401"/>
      <c r="K175" s="401"/>
      <c r="L175" s="401"/>
      <c r="M175" s="401"/>
      <c r="N175" s="401"/>
      <c r="O175" s="401"/>
      <c r="P175" s="326"/>
      <c r="Q175" s="401"/>
      <c r="R175" s="401"/>
      <c r="S175" s="401"/>
      <c r="T175" s="401"/>
      <c r="U175" s="401"/>
      <c r="V175" s="401"/>
      <c r="W175" s="401"/>
      <c r="X175" s="401"/>
      <c r="Y175" s="401"/>
      <c r="AA175" s="401"/>
    </row>
    <row r="176" spans="2:27">
      <c r="B176" s="69"/>
      <c r="C176" s="69"/>
      <c r="D176" s="69"/>
      <c r="E176" s="401"/>
      <c r="F176" s="401"/>
      <c r="G176" s="401"/>
      <c r="H176" s="401"/>
      <c r="I176" s="401"/>
      <c r="J176" s="401"/>
      <c r="K176" s="401"/>
      <c r="L176" s="401"/>
      <c r="M176" s="401"/>
      <c r="N176" s="401"/>
      <c r="O176" s="401"/>
      <c r="P176" s="326"/>
      <c r="Q176" s="401"/>
      <c r="R176" s="401"/>
      <c r="S176" s="401"/>
      <c r="T176" s="401"/>
      <c r="U176" s="401"/>
      <c r="V176" s="401"/>
      <c r="W176" s="401"/>
      <c r="X176" s="401"/>
      <c r="Y176" s="401"/>
      <c r="AA176" s="401"/>
    </row>
    <row r="177" spans="2:27">
      <c r="B177" s="69"/>
      <c r="C177" s="69"/>
      <c r="D177" s="69"/>
      <c r="E177" s="401"/>
      <c r="F177" s="401"/>
      <c r="G177" s="401"/>
      <c r="H177" s="401"/>
      <c r="I177" s="401"/>
      <c r="J177" s="401"/>
      <c r="K177" s="401"/>
      <c r="L177" s="401"/>
      <c r="M177" s="401"/>
      <c r="N177" s="401"/>
      <c r="O177" s="401"/>
      <c r="P177" s="326"/>
      <c r="Q177" s="401"/>
      <c r="R177" s="401"/>
      <c r="S177" s="401"/>
      <c r="T177" s="401"/>
      <c r="U177" s="401"/>
      <c r="V177" s="401"/>
      <c r="W177" s="401"/>
      <c r="X177" s="401"/>
      <c r="Y177" s="401"/>
      <c r="AA177" s="401"/>
    </row>
    <row r="178" spans="2:27">
      <c r="B178" s="69"/>
      <c r="C178" s="69"/>
      <c r="D178" s="69"/>
      <c r="E178" s="401"/>
      <c r="F178" s="401"/>
      <c r="G178" s="401"/>
      <c r="H178" s="401"/>
      <c r="I178" s="401"/>
      <c r="J178" s="401"/>
      <c r="K178" s="401"/>
      <c r="L178" s="401"/>
      <c r="M178" s="401"/>
      <c r="N178" s="401"/>
      <c r="O178" s="401"/>
      <c r="P178" s="326"/>
      <c r="Q178" s="401"/>
      <c r="R178" s="401"/>
      <c r="S178" s="401"/>
      <c r="T178" s="401"/>
      <c r="U178" s="401"/>
      <c r="V178" s="401"/>
      <c r="W178" s="401"/>
      <c r="X178" s="401"/>
      <c r="Y178" s="401"/>
      <c r="AA178" s="401"/>
    </row>
    <row r="179" spans="2:27">
      <c r="B179" s="69"/>
      <c r="C179" s="69"/>
      <c r="D179" s="69"/>
    </row>
    <row r="180" spans="2:27">
      <c r="B180" s="69"/>
      <c r="C180" s="69"/>
      <c r="D180" s="69"/>
    </row>
    <row r="181" spans="2:27">
      <c r="B181" s="69"/>
      <c r="C181" s="69"/>
      <c r="D181" s="69"/>
    </row>
    <row r="182" spans="2:27">
      <c r="B182" s="69"/>
      <c r="C182" s="69"/>
      <c r="D182" s="69"/>
    </row>
    <row r="183" spans="2:27">
      <c r="B183" s="69"/>
      <c r="C183" s="69"/>
      <c r="D183" s="69"/>
    </row>
    <row r="184" spans="2:27">
      <c r="B184" s="69"/>
      <c r="C184" s="69"/>
      <c r="D184" s="69"/>
    </row>
    <row r="185" spans="2:27">
      <c r="B185" s="69"/>
      <c r="C185" s="69"/>
      <c r="D185" s="69"/>
    </row>
    <row r="186" spans="2:27">
      <c r="B186" s="69"/>
      <c r="C186" s="69"/>
      <c r="D186" s="69"/>
    </row>
    <row r="187" spans="2:27">
      <c r="B187" s="69"/>
      <c r="C187" s="69"/>
      <c r="D187" s="69"/>
    </row>
    <row r="188" spans="2:27">
      <c r="B188" s="69"/>
      <c r="C188" s="69"/>
      <c r="D188" s="69"/>
    </row>
  </sheetData>
  <sheetProtection algorithmName="SHA-512" hashValue="zWvRH6AGOM964zWi9yvkzPp9v+Q4LhBZovGZvVU+J4DhNn6E27acjgDZRtFYNuxWsrJsqldqxAA9goYChdA2IA==" saltValue="b7RmPVnw0asKZleuYnqVrw==" spinCount="100000" sheet="1" objects="1" scenarios="1" selectLockedCells="1"/>
  <protectedRanges>
    <protectedRange sqref="Q8:Q9 S9 V9 E30:E31 E28 Q37:Q43 W41:W43 T41:T43 O37:O43 F28:Z30 N4:Z5 N34:N43 O6:Z6 R8 V34:V40" name="範圍1"/>
  </protectedRanges>
  <mergeCells count="82">
    <mergeCell ref="E48:Y48"/>
    <mergeCell ref="C4:E5"/>
    <mergeCell ref="F4:G4"/>
    <mergeCell ref="F5:G5"/>
    <mergeCell ref="C6:G6"/>
    <mergeCell ref="C8:L8"/>
    <mergeCell ref="C24:Y24"/>
    <mergeCell ref="C27:G27"/>
    <mergeCell ref="C28:G28"/>
    <mergeCell ref="D23:Y23"/>
    <mergeCell ref="C26:Y26"/>
    <mergeCell ref="C29:G29"/>
    <mergeCell ref="C30:G30"/>
    <mergeCell ref="C31:G31"/>
    <mergeCell ref="D21:Y21"/>
    <mergeCell ref="D20:Y20"/>
    <mergeCell ref="E49:Y49"/>
    <mergeCell ref="E47:Y47"/>
    <mergeCell ref="Q34:R34"/>
    <mergeCell ref="Q35:R35"/>
    <mergeCell ref="E42:Y42"/>
    <mergeCell ref="T38:U38"/>
    <mergeCell ref="T39:U39"/>
    <mergeCell ref="T40:U40"/>
    <mergeCell ref="W34:X34"/>
    <mergeCell ref="W35:X35"/>
    <mergeCell ref="M34:N34"/>
    <mergeCell ref="M35:N35"/>
    <mergeCell ref="M36:N36"/>
    <mergeCell ref="W38:X38"/>
    <mergeCell ref="W39:X39"/>
    <mergeCell ref="W40:X40"/>
    <mergeCell ref="E50:Y50"/>
    <mergeCell ref="E44:Y44"/>
    <mergeCell ref="C33:Y33"/>
    <mergeCell ref="C36:G36"/>
    <mergeCell ref="D45:Y45"/>
    <mergeCell ref="E46:Y46"/>
    <mergeCell ref="C34:G34"/>
    <mergeCell ref="C35:G35"/>
    <mergeCell ref="C37:G37"/>
    <mergeCell ref="C38:G38"/>
    <mergeCell ref="C39:G39"/>
    <mergeCell ref="C40:H40"/>
    <mergeCell ref="Q36:R36"/>
    <mergeCell ref="Q38:R38"/>
    <mergeCell ref="Q39:R39"/>
    <mergeCell ref="Q40:R40"/>
    <mergeCell ref="B51:Y51"/>
    <mergeCell ref="C10:Y10"/>
    <mergeCell ref="C25:Y25"/>
    <mergeCell ref="D11:Y11"/>
    <mergeCell ref="D12:Y12"/>
    <mergeCell ref="D13:Y13"/>
    <mergeCell ref="D14:Y14"/>
    <mergeCell ref="D15:Y15"/>
    <mergeCell ref="C32:Y32"/>
    <mergeCell ref="D41:Y41"/>
    <mergeCell ref="E43:Y43"/>
    <mergeCell ref="C16:Y16"/>
    <mergeCell ref="D17:Y17"/>
    <mergeCell ref="D18:Y18"/>
    <mergeCell ref="D19:Y19"/>
    <mergeCell ref="D22:Y22"/>
    <mergeCell ref="T2:Y2"/>
    <mergeCell ref="B3:E3"/>
    <mergeCell ref="B2:S2"/>
    <mergeCell ref="H4:Y4"/>
    <mergeCell ref="H5:Y5"/>
    <mergeCell ref="H6:Y6"/>
    <mergeCell ref="H27:Y27"/>
    <mergeCell ref="H28:Y28"/>
    <mergeCell ref="H29:Y29"/>
    <mergeCell ref="Q37:R37"/>
    <mergeCell ref="H30:Y30"/>
    <mergeCell ref="H31:Y31"/>
    <mergeCell ref="T34:U34"/>
    <mergeCell ref="T35:U35"/>
    <mergeCell ref="T36:U36"/>
    <mergeCell ref="T37:U37"/>
    <mergeCell ref="W36:X36"/>
    <mergeCell ref="W37:X37"/>
  </mergeCells>
  <phoneticPr fontId="1" type="noConversion"/>
  <printOptions horizontalCentered="1"/>
  <pageMargins left="0" right="0" top="0.5" bottom="0" header="0.31496062992126" footer="0.31496062992126"/>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from>
                    <xdr:col>13</xdr:col>
                    <xdr:colOff>9525</xdr:colOff>
                    <xdr:row>6</xdr:row>
                    <xdr:rowOff>9525</xdr:rowOff>
                  </from>
                  <to>
                    <xdr:col>14</xdr:col>
                    <xdr:colOff>38100</xdr:colOff>
                    <xdr:row>8</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from>
                    <xdr:col>15</xdr:col>
                    <xdr:colOff>38100</xdr:colOff>
                    <xdr:row>6</xdr:row>
                    <xdr:rowOff>9525</xdr:rowOff>
                  </from>
                  <to>
                    <xdr:col>16</xdr:col>
                    <xdr:colOff>66675</xdr:colOff>
                    <xdr:row>8</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from>
                    <xdr:col>17</xdr:col>
                    <xdr:colOff>28575</xdr:colOff>
                    <xdr:row>6</xdr:row>
                    <xdr:rowOff>9525</xdr:rowOff>
                  </from>
                  <to>
                    <xdr:col>18</xdr:col>
                    <xdr:colOff>47625</xdr:colOff>
                    <xdr:row>8</xdr:row>
                    <xdr:rowOff>38100</xdr:rowOff>
                  </to>
                </anchor>
              </controlPr>
            </control>
          </mc:Choice>
        </mc:AlternateContent>
        <mc:AlternateContent xmlns:mc="http://schemas.openxmlformats.org/markup-compatibility/2006">
          <mc:Choice Requires="x14">
            <control shapeId="14340" r:id="rId7" name="Check Box 4">
              <controlPr defaultSize="0" autoFill="0" autoLine="0" autoPict="0">
                <anchor>
                  <from>
                    <xdr:col>19</xdr:col>
                    <xdr:colOff>228600</xdr:colOff>
                    <xdr:row>6</xdr:row>
                    <xdr:rowOff>9525</xdr:rowOff>
                  </from>
                  <to>
                    <xdr:col>21</xdr:col>
                    <xdr:colOff>47625</xdr:colOff>
                    <xdr:row>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A197"/>
  <sheetViews>
    <sheetView view="pageBreakPreview" topLeftCell="A41" zoomScaleSheetLayoutView="100" workbookViewId="0">
      <selection activeCell="F54" sqref="F54:H58"/>
    </sheetView>
  </sheetViews>
  <sheetFormatPr defaultColWidth="9" defaultRowHeight="15"/>
  <cols>
    <col min="1" max="1" width="1.125" style="7" customWidth="1"/>
    <col min="2" max="2" width="4.5" style="7" customWidth="1"/>
    <col min="3" max="4" width="4.125" style="7" customWidth="1"/>
    <col min="5" max="5" width="18.375" style="7" customWidth="1"/>
    <col min="6" max="6" width="6.625" style="7" customWidth="1"/>
    <col min="7" max="7" width="11.125" style="7" customWidth="1"/>
    <col min="8" max="9" width="3.625" style="7" customWidth="1"/>
    <col min="10" max="10" width="4.375" style="7" customWidth="1"/>
    <col min="11" max="12" width="2.625" style="7" customWidth="1"/>
    <col min="13" max="13" width="4.375" style="7" customWidth="1"/>
    <col min="14" max="15" width="2.625" style="7" customWidth="1"/>
    <col min="16" max="16" width="7.875" style="7" customWidth="1"/>
    <col min="17" max="17" width="3.625" style="7" customWidth="1"/>
    <col min="18" max="18" width="6.625" style="7" customWidth="1"/>
    <col min="19" max="19" width="0.625" style="7" customWidth="1"/>
    <col min="20" max="20" width="2.875" style="7" customWidth="1"/>
    <col min="21" max="22" width="2.625" style="7" customWidth="1"/>
    <col min="23" max="23" width="2.875" style="7" customWidth="1"/>
    <col min="24" max="24" width="4.625" style="7" customWidth="1"/>
    <col min="25" max="25" width="10.625" style="7" customWidth="1"/>
    <col min="26" max="26" width="1.125" style="7" customWidth="1"/>
    <col min="27" max="16384" width="9" style="7"/>
  </cols>
  <sheetData>
    <row r="1" spans="1:27" ht="3" customHeight="1"/>
    <row r="2" spans="1:27" ht="18" customHeight="1">
      <c r="C2" s="356" t="s">
        <v>317</v>
      </c>
      <c r="D2" s="597" t="s">
        <v>344</v>
      </c>
      <c r="E2" s="597"/>
      <c r="F2" s="597"/>
      <c r="G2" s="597"/>
      <c r="H2" s="597"/>
      <c r="I2" s="597"/>
      <c r="J2" s="597"/>
      <c r="K2" s="597"/>
      <c r="L2" s="597"/>
      <c r="M2" s="597"/>
      <c r="N2" s="597"/>
      <c r="O2" s="597"/>
      <c r="P2" s="597"/>
      <c r="Q2" s="597"/>
      <c r="R2" s="597"/>
      <c r="S2" s="597"/>
      <c r="T2" s="597"/>
      <c r="U2" s="597"/>
      <c r="V2" s="597"/>
      <c r="W2" s="597"/>
      <c r="X2" s="597"/>
      <c r="Y2" s="597"/>
    </row>
    <row r="3" spans="1:27" ht="18" customHeight="1">
      <c r="D3" s="356" t="s">
        <v>310</v>
      </c>
      <c r="E3" s="597" t="s">
        <v>728</v>
      </c>
      <c r="F3" s="597"/>
      <c r="G3" s="597"/>
      <c r="H3" s="597"/>
      <c r="I3" s="597"/>
      <c r="J3" s="597"/>
      <c r="K3" s="597"/>
      <c r="L3" s="597"/>
      <c r="M3" s="597"/>
      <c r="N3" s="597"/>
      <c r="O3" s="597"/>
      <c r="P3" s="597"/>
      <c r="Q3" s="597"/>
      <c r="R3" s="597"/>
      <c r="S3" s="597"/>
      <c r="T3" s="597"/>
      <c r="U3" s="597"/>
      <c r="V3" s="597"/>
      <c r="W3" s="597"/>
      <c r="X3" s="597"/>
      <c r="Y3" s="597"/>
    </row>
    <row r="4" spans="1:27" ht="18" customHeight="1">
      <c r="A4" s="1"/>
      <c r="B4" s="356"/>
      <c r="C4" s="287" t="s">
        <v>327</v>
      </c>
      <c r="D4" s="597" t="s">
        <v>1000</v>
      </c>
      <c r="E4" s="597"/>
      <c r="F4" s="597"/>
      <c r="G4" s="597"/>
      <c r="H4" s="597"/>
      <c r="I4" s="597"/>
      <c r="J4" s="597"/>
      <c r="K4" s="597"/>
      <c r="L4" s="597"/>
      <c r="M4" s="597"/>
      <c r="N4" s="597"/>
      <c r="O4" s="597"/>
      <c r="P4" s="597"/>
      <c r="Q4" s="597"/>
      <c r="R4" s="597"/>
      <c r="S4" s="597"/>
      <c r="T4" s="597"/>
      <c r="U4" s="597"/>
      <c r="V4" s="597"/>
      <c r="W4" s="597"/>
      <c r="X4" s="597"/>
      <c r="Y4" s="597"/>
      <c r="AA4" s="401"/>
    </row>
    <row r="5" spans="1:27" ht="18" customHeight="1">
      <c r="A5" s="1"/>
      <c r="B5" s="356"/>
      <c r="C5" s="356"/>
      <c r="D5" s="356" t="s">
        <v>325</v>
      </c>
      <c r="E5" s="597" t="s">
        <v>729</v>
      </c>
      <c r="F5" s="597"/>
      <c r="G5" s="597"/>
      <c r="H5" s="597"/>
      <c r="I5" s="597"/>
      <c r="J5" s="597"/>
      <c r="K5" s="597"/>
      <c r="L5" s="597"/>
      <c r="M5" s="597"/>
      <c r="N5" s="597"/>
      <c r="O5" s="597"/>
      <c r="P5" s="597"/>
      <c r="Q5" s="597"/>
      <c r="R5" s="597"/>
      <c r="S5" s="597"/>
      <c r="T5" s="597"/>
      <c r="U5" s="597"/>
      <c r="V5" s="597"/>
      <c r="W5" s="597"/>
      <c r="X5" s="597"/>
      <c r="Y5" s="597"/>
      <c r="AA5" s="401"/>
    </row>
    <row r="6" spans="1:27" ht="18" customHeight="1">
      <c r="A6" s="1"/>
      <c r="B6" s="356"/>
      <c r="C6" s="356"/>
      <c r="D6" s="356" t="s">
        <v>311</v>
      </c>
      <c r="E6" s="356" t="s">
        <v>730</v>
      </c>
      <c r="F6" s="356"/>
      <c r="G6" s="356"/>
      <c r="H6" s="356"/>
      <c r="I6" s="356"/>
      <c r="J6" s="356"/>
      <c r="K6" s="356"/>
      <c r="L6" s="356"/>
      <c r="M6" s="356"/>
      <c r="N6" s="356"/>
      <c r="O6" s="356"/>
      <c r="P6" s="356"/>
      <c r="Q6" s="356"/>
      <c r="R6" s="356"/>
      <c r="S6" s="356"/>
      <c r="T6" s="356"/>
      <c r="U6" s="356"/>
      <c r="V6" s="356"/>
      <c r="W6" s="356"/>
      <c r="X6" s="356"/>
      <c r="Y6" s="356"/>
      <c r="AA6" s="401"/>
    </row>
    <row r="7" spans="1:27" ht="18" customHeight="1">
      <c r="A7" s="1"/>
      <c r="B7" s="350"/>
      <c r="C7" s="350"/>
      <c r="D7" s="350" t="s">
        <v>312</v>
      </c>
      <c r="E7" s="350" t="s">
        <v>731</v>
      </c>
      <c r="F7" s="350"/>
      <c r="G7" s="350"/>
      <c r="H7" s="350"/>
      <c r="I7" s="350"/>
      <c r="J7" s="350"/>
      <c r="K7" s="350"/>
      <c r="L7" s="350"/>
      <c r="M7" s="350"/>
      <c r="N7" s="350"/>
      <c r="O7" s="350"/>
      <c r="P7" s="350"/>
      <c r="Q7" s="350"/>
      <c r="R7" s="350"/>
      <c r="S7" s="350"/>
      <c r="T7" s="350"/>
      <c r="U7" s="350"/>
      <c r="V7" s="350"/>
      <c r="W7" s="350"/>
      <c r="X7" s="350"/>
      <c r="Y7" s="350"/>
      <c r="AA7" s="401"/>
    </row>
    <row r="8" spans="1:27" ht="18" customHeight="1">
      <c r="A8" s="1"/>
      <c r="B8" s="350"/>
      <c r="C8" s="350"/>
      <c r="D8" s="350" t="s">
        <v>313</v>
      </c>
      <c r="E8" s="598" t="s">
        <v>1524</v>
      </c>
      <c r="F8" s="598"/>
      <c r="G8" s="598"/>
      <c r="H8" s="598"/>
      <c r="I8" s="598"/>
      <c r="J8" s="598"/>
      <c r="K8" s="598"/>
      <c r="L8" s="598"/>
      <c r="M8" s="598"/>
      <c r="N8" s="598"/>
      <c r="O8" s="598"/>
      <c r="P8" s="598"/>
      <c r="Q8" s="598"/>
      <c r="R8" s="598"/>
      <c r="S8" s="598"/>
      <c r="T8" s="598"/>
      <c r="U8" s="598"/>
      <c r="V8" s="598"/>
      <c r="W8" s="598"/>
      <c r="X8" s="598"/>
      <c r="Y8" s="598"/>
      <c r="AA8" s="401"/>
    </row>
    <row r="9" spans="1:27" ht="18" customHeight="1">
      <c r="A9" s="1"/>
      <c r="B9" s="350"/>
      <c r="C9" s="350"/>
      <c r="D9" s="350" t="s">
        <v>314</v>
      </c>
      <c r="E9" s="598" t="s">
        <v>1523</v>
      </c>
      <c r="F9" s="598"/>
      <c r="G9" s="598"/>
      <c r="H9" s="598"/>
      <c r="I9" s="598"/>
      <c r="J9" s="598"/>
      <c r="K9" s="598"/>
      <c r="L9" s="598"/>
      <c r="M9" s="598"/>
      <c r="N9" s="598"/>
      <c r="O9" s="598"/>
      <c r="P9" s="598"/>
      <c r="Q9" s="598"/>
      <c r="R9" s="598"/>
      <c r="S9" s="598"/>
      <c r="T9" s="598"/>
      <c r="U9" s="598"/>
      <c r="V9" s="598"/>
      <c r="W9" s="598"/>
      <c r="X9" s="598"/>
      <c r="Y9" s="598"/>
      <c r="AA9" s="401"/>
    </row>
    <row r="10" spans="1:27" ht="21.95" customHeight="1">
      <c r="B10" s="288">
        <v>6.8</v>
      </c>
      <c r="C10" s="288" t="s">
        <v>732</v>
      </c>
      <c r="D10" s="288"/>
      <c r="E10" s="288"/>
      <c r="F10" s="288"/>
      <c r="G10" s="289" t="s">
        <v>328</v>
      </c>
      <c r="H10" s="672"/>
      <c r="I10" s="672"/>
      <c r="J10" s="288" t="s">
        <v>297</v>
      </c>
      <c r="K10" s="672"/>
      <c r="L10" s="672"/>
      <c r="M10" s="288" t="s">
        <v>361</v>
      </c>
      <c r="N10" s="672"/>
      <c r="O10" s="672"/>
      <c r="P10" s="288" t="s">
        <v>299</v>
      </c>
      <c r="Q10" s="288" t="s">
        <v>296</v>
      </c>
      <c r="R10" s="433"/>
      <c r="S10" s="288" t="s">
        <v>297</v>
      </c>
      <c r="T10" s="288"/>
      <c r="U10" s="672"/>
      <c r="V10" s="672"/>
      <c r="W10" s="288" t="s">
        <v>329</v>
      </c>
      <c r="X10" s="433"/>
      <c r="Y10" s="288" t="s">
        <v>299</v>
      </c>
      <c r="AA10" s="401"/>
    </row>
    <row r="11" spans="1:27" ht="18" customHeight="1">
      <c r="B11" s="264"/>
      <c r="C11" s="593" t="s">
        <v>733</v>
      </c>
      <c r="D11" s="593"/>
      <c r="E11" s="593"/>
      <c r="F11" s="593"/>
      <c r="G11" s="593"/>
      <c r="H11" s="593"/>
      <c r="I11" s="593"/>
      <c r="J11" s="593"/>
      <c r="K11" s="593"/>
      <c r="L11" s="593"/>
      <c r="M11" s="593"/>
      <c r="N11" s="593"/>
      <c r="O11" s="593"/>
      <c r="P11" s="593"/>
      <c r="Q11" s="593"/>
      <c r="R11" s="593"/>
      <c r="S11" s="593"/>
      <c r="T11" s="593"/>
      <c r="U11" s="593"/>
      <c r="V11" s="593"/>
      <c r="W11" s="593"/>
      <c r="X11" s="593"/>
      <c r="Y11" s="593"/>
      <c r="AA11" s="401"/>
    </row>
    <row r="12" spans="1:27" ht="21.95" customHeight="1">
      <c r="B12" s="288">
        <v>6.9</v>
      </c>
      <c r="C12" s="288" t="s">
        <v>734</v>
      </c>
      <c r="D12" s="288"/>
      <c r="E12" s="288"/>
      <c r="F12" s="288"/>
      <c r="G12" s="289" t="s">
        <v>328</v>
      </c>
      <c r="H12" s="672"/>
      <c r="I12" s="672"/>
      <c r="J12" s="288" t="s">
        <v>297</v>
      </c>
      <c r="K12" s="672"/>
      <c r="L12" s="672"/>
      <c r="M12" s="288" t="s">
        <v>321</v>
      </c>
      <c r="N12" s="672"/>
      <c r="O12" s="672"/>
      <c r="P12" s="288" t="s">
        <v>299</v>
      </c>
      <c r="Q12" s="288" t="s">
        <v>296</v>
      </c>
      <c r="R12" s="433"/>
      <c r="S12" s="288" t="s">
        <v>297</v>
      </c>
      <c r="T12" s="288"/>
      <c r="U12" s="672"/>
      <c r="V12" s="672"/>
      <c r="W12" s="288" t="s">
        <v>321</v>
      </c>
      <c r="X12" s="433"/>
      <c r="Y12" s="288" t="s">
        <v>299</v>
      </c>
      <c r="AA12" s="401"/>
    </row>
    <row r="13" spans="1:27" ht="12.75" customHeight="1">
      <c r="B13" s="73"/>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AA13" s="401"/>
    </row>
    <row r="14" spans="1:27" ht="20.100000000000001" customHeight="1">
      <c r="B14" s="366">
        <v>7</v>
      </c>
      <c r="C14" s="669" t="s">
        <v>735</v>
      </c>
      <c r="D14" s="669"/>
      <c r="E14" s="669"/>
      <c r="F14" s="669"/>
      <c r="G14" s="669"/>
      <c r="H14" s="669"/>
      <c r="I14" s="669"/>
      <c r="J14" s="669"/>
      <c r="K14" s="669"/>
      <c r="L14" s="669"/>
      <c r="M14" s="669"/>
      <c r="N14" s="669"/>
      <c r="O14" s="669"/>
      <c r="P14" s="669"/>
      <c r="Q14" s="669"/>
      <c r="R14" s="669"/>
      <c r="S14" s="669"/>
      <c r="T14" s="669"/>
      <c r="U14" s="669"/>
      <c r="V14" s="669"/>
      <c r="W14" s="669"/>
      <c r="X14" s="669"/>
      <c r="Y14" s="669"/>
      <c r="AA14" s="401"/>
    </row>
    <row r="15" spans="1:27" ht="18" customHeight="1">
      <c r="B15" s="69"/>
      <c r="C15" s="593" t="s">
        <v>736</v>
      </c>
      <c r="D15" s="607"/>
      <c r="E15" s="607"/>
      <c r="F15" s="607"/>
      <c r="G15" s="607"/>
      <c r="H15" s="607"/>
      <c r="I15" s="607"/>
      <c r="J15" s="607"/>
      <c r="K15" s="607"/>
      <c r="L15" s="607"/>
      <c r="M15" s="607"/>
      <c r="N15" s="607"/>
      <c r="O15" s="607"/>
      <c r="P15" s="607"/>
      <c r="Q15" s="607"/>
      <c r="R15" s="607"/>
      <c r="S15" s="607"/>
      <c r="T15" s="607"/>
      <c r="U15" s="607"/>
      <c r="V15" s="607"/>
      <c r="W15" s="607"/>
      <c r="X15" s="607"/>
      <c r="Y15" s="607"/>
      <c r="AA15" s="401"/>
    </row>
    <row r="16" spans="1:27" ht="24.95" customHeight="1">
      <c r="B16" s="401"/>
      <c r="C16" s="630" t="s">
        <v>737</v>
      </c>
      <c r="D16" s="630"/>
      <c r="E16" s="631"/>
      <c r="F16" s="634" t="s">
        <v>300</v>
      </c>
      <c r="G16" s="630"/>
      <c r="H16" s="631"/>
      <c r="I16" s="630" t="s">
        <v>738</v>
      </c>
      <c r="J16" s="630"/>
      <c r="K16" s="630"/>
      <c r="L16" s="630"/>
      <c r="M16" s="630"/>
      <c r="N16" s="631"/>
      <c r="O16" s="612" t="s">
        <v>301</v>
      </c>
      <c r="P16" s="613"/>
      <c r="Q16" s="613"/>
      <c r="R16" s="614"/>
      <c r="S16" s="615" t="s">
        <v>1019</v>
      </c>
      <c r="T16" s="616"/>
      <c r="U16" s="616"/>
      <c r="V16" s="616"/>
      <c r="W16" s="616"/>
      <c r="X16" s="616"/>
      <c r="Y16" s="616"/>
      <c r="AA16" s="401"/>
    </row>
    <row r="17" spans="2:27" ht="24.95" customHeight="1">
      <c r="B17" s="401"/>
      <c r="C17" s="636"/>
      <c r="D17" s="636"/>
      <c r="E17" s="637"/>
      <c r="F17" s="635"/>
      <c r="G17" s="632"/>
      <c r="H17" s="633"/>
      <c r="I17" s="632"/>
      <c r="J17" s="632"/>
      <c r="K17" s="632"/>
      <c r="L17" s="632"/>
      <c r="M17" s="632"/>
      <c r="N17" s="633"/>
      <c r="O17" s="628" t="s">
        <v>346</v>
      </c>
      <c r="P17" s="629"/>
      <c r="Q17" s="628" t="s">
        <v>347</v>
      </c>
      <c r="R17" s="629"/>
      <c r="S17" s="617"/>
      <c r="T17" s="618"/>
      <c r="U17" s="618"/>
      <c r="V17" s="618"/>
      <c r="W17" s="618"/>
      <c r="X17" s="618"/>
      <c r="Y17" s="618"/>
      <c r="AA17" s="401"/>
    </row>
    <row r="18" spans="2:27" ht="18" customHeight="1">
      <c r="B18" s="362">
        <v>7.1</v>
      </c>
      <c r="C18" s="609" t="s">
        <v>739</v>
      </c>
      <c r="D18" s="609"/>
      <c r="E18" s="610"/>
      <c r="F18" s="625"/>
      <c r="G18" s="619"/>
      <c r="H18" s="620"/>
      <c r="I18" s="619"/>
      <c r="J18" s="619"/>
      <c r="K18" s="619"/>
      <c r="L18" s="619"/>
      <c r="M18" s="619"/>
      <c r="N18" s="620"/>
      <c r="O18" s="638"/>
      <c r="P18" s="639"/>
      <c r="Q18" s="638"/>
      <c r="R18" s="639"/>
      <c r="S18" s="625"/>
      <c r="T18" s="619"/>
      <c r="U18" s="619"/>
      <c r="V18" s="619"/>
      <c r="W18" s="619"/>
      <c r="X18" s="619"/>
      <c r="Y18" s="619"/>
      <c r="AA18" s="401"/>
    </row>
    <row r="19" spans="2:27" ht="18" customHeight="1">
      <c r="B19" s="362"/>
      <c r="C19" s="642" t="s">
        <v>740</v>
      </c>
      <c r="D19" s="643"/>
      <c r="E19" s="644"/>
      <c r="F19" s="626"/>
      <c r="G19" s="621"/>
      <c r="H19" s="622"/>
      <c r="I19" s="621"/>
      <c r="J19" s="621"/>
      <c r="K19" s="621"/>
      <c r="L19" s="621"/>
      <c r="M19" s="621"/>
      <c r="N19" s="622"/>
      <c r="O19" s="640"/>
      <c r="P19" s="641"/>
      <c r="Q19" s="640"/>
      <c r="R19" s="641"/>
      <c r="S19" s="626"/>
      <c r="T19" s="621"/>
      <c r="U19" s="621"/>
      <c r="V19" s="621"/>
      <c r="W19" s="621"/>
      <c r="X19" s="621"/>
      <c r="Y19" s="621"/>
      <c r="AA19" s="401"/>
    </row>
    <row r="20" spans="2:27" ht="18" customHeight="1">
      <c r="B20" s="362"/>
      <c r="C20" s="645"/>
      <c r="D20" s="645"/>
      <c r="E20" s="646"/>
      <c r="F20" s="626"/>
      <c r="G20" s="621"/>
      <c r="H20" s="622"/>
      <c r="I20" s="621"/>
      <c r="J20" s="621"/>
      <c r="K20" s="621"/>
      <c r="L20" s="621"/>
      <c r="M20" s="621"/>
      <c r="N20" s="622"/>
      <c r="O20" s="640"/>
      <c r="P20" s="641"/>
      <c r="Q20" s="640"/>
      <c r="R20" s="641"/>
      <c r="S20" s="626"/>
      <c r="T20" s="621"/>
      <c r="U20" s="621"/>
      <c r="V20" s="621"/>
      <c r="W20" s="621"/>
      <c r="X20" s="621"/>
      <c r="Y20" s="621"/>
      <c r="AA20" s="401"/>
    </row>
    <row r="21" spans="2:27" ht="18" customHeight="1">
      <c r="B21" s="362"/>
      <c r="C21" s="645"/>
      <c r="D21" s="645"/>
      <c r="E21" s="646"/>
      <c r="F21" s="626"/>
      <c r="G21" s="621"/>
      <c r="H21" s="622"/>
      <c r="I21" s="621"/>
      <c r="J21" s="621"/>
      <c r="K21" s="621"/>
      <c r="L21" s="621"/>
      <c r="M21" s="621"/>
      <c r="N21" s="622"/>
      <c r="O21" s="640"/>
      <c r="P21" s="641"/>
      <c r="Q21" s="640"/>
      <c r="R21" s="641"/>
      <c r="S21" s="626"/>
      <c r="T21" s="621"/>
      <c r="U21" s="621"/>
      <c r="V21" s="621"/>
      <c r="W21" s="621"/>
      <c r="X21" s="621"/>
      <c r="Y21" s="621"/>
      <c r="AA21" s="401"/>
    </row>
    <row r="22" spans="2:27" ht="18" customHeight="1">
      <c r="B22" s="362"/>
      <c r="C22" s="645"/>
      <c r="D22" s="645"/>
      <c r="E22" s="646"/>
      <c r="F22" s="626"/>
      <c r="G22" s="621"/>
      <c r="H22" s="622"/>
      <c r="I22" s="621"/>
      <c r="J22" s="621"/>
      <c r="K22" s="621"/>
      <c r="L22" s="621"/>
      <c r="M22" s="621"/>
      <c r="N22" s="622"/>
      <c r="O22" s="640"/>
      <c r="P22" s="641"/>
      <c r="Q22" s="640"/>
      <c r="R22" s="641"/>
      <c r="S22" s="626"/>
      <c r="T22" s="621"/>
      <c r="U22" s="621"/>
      <c r="V22" s="621"/>
      <c r="W22" s="621"/>
      <c r="X22" s="621"/>
      <c r="Y22" s="621"/>
      <c r="AA22" s="401"/>
    </row>
    <row r="23" spans="2:27" ht="18" customHeight="1">
      <c r="B23" s="362"/>
      <c r="C23" s="645"/>
      <c r="D23" s="645"/>
      <c r="E23" s="646"/>
      <c r="F23" s="626"/>
      <c r="G23" s="621"/>
      <c r="H23" s="622"/>
      <c r="I23" s="621"/>
      <c r="J23" s="621"/>
      <c r="K23" s="621"/>
      <c r="L23" s="621"/>
      <c r="M23" s="621"/>
      <c r="N23" s="622"/>
      <c r="O23" s="640"/>
      <c r="P23" s="641"/>
      <c r="Q23" s="640"/>
      <c r="R23" s="641"/>
      <c r="S23" s="626"/>
      <c r="T23" s="621"/>
      <c r="U23" s="621"/>
      <c r="V23" s="621"/>
      <c r="W23" s="621"/>
      <c r="X23" s="621"/>
      <c r="Y23" s="621"/>
      <c r="AA23" s="401"/>
    </row>
    <row r="24" spans="2:27" ht="18" customHeight="1">
      <c r="B24" s="362"/>
      <c r="C24" s="645"/>
      <c r="D24" s="645"/>
      <c r="E24" s="646"/>
      <c r="F24" s="626"/>
      <c r="G24" s="621"/>
      <c r="H24" s="622"/>
      <c r="I24" s="621"/>
      <c r="J24" s="621"/>
      <c r="K24" s="621"/>
      <c r="L24" s="621"/>
      <c r="M24" s="621"/>
      <c r="N24" s="622"/>
      <c r="O24" s="640"/>
      <c r="P24" s="641"/>
      <c r="Q24" s="640"/>
      <c r="R24" s="641"/>
      <c r="S24" s="626"/>
      <c r="T24" s="621"/>
      <c r="U24" s="621"/>
      <c r="V24" s="621"/>
      <c r="W24" s="621"/>
      <c r="X24" s="621"/>
      <c r="Y24" s="621"/>
      <c r="AA24" s="401"/>
    </row>
    <row r="25" spans="2:27" ht="18" customHeight="1">
      <c r="B25" s="362"/>
      <c r="C25" s="647"/>
      <c r="D25" s="647"/>
      <c r="E25" s="648"/>
      <c r="F25" s="627"/>
      <c r="G25" s="623"/>
      <c r="H25" s="624"/>
      <c r="I25" s="623"/>
      <c r="J25" s="623"/>
      <c r="K25" s="623"/>
      <c r="L25" s="623"/>
      <c r="M25" s="623"/>
      <c r="N25" s="624"/>
      <c r="O25" s="640"/>
      <c r="P25" s="641"/>
      <c r="Q25" s="640"/>
      <c r="R25" s="641"/>
      <c r="S25" s="626"/>
      <c r="T25" s="621"/>
      <c r="U25" s="621"/>
      <c r="V25" s="621"/>
      <c r="W25" s="621"/>
      <c r="X25" s="621"/>
      <c r="Y25" s="621"/>
      <c r="AA25" s="401"/>
    </row>
    <row r="26" spans="2:27" ht="18" customHeight="1">
      <c r="B26" s="362">
        <v>7.2</v>
      </c>
      <c r="C26" s="651" t="s">
        <v>1014</v>
      </c>
      <c r="D26" s="651"/>
      <c r="E26" s="652"/>
      <c r="F26" s="625"/>
      <c r="G26" s="619"/>
      <c r="H26" s="620"/>
      <c r="I26" s="619"/>
      <c r="J26" s="619"/>
      <c r="K26" s="619"/>
      <c r="L26" s="619"/>
      <c r="M26" s="619"/>
      <c r="N26" s="620"/>
      <c r="O26" s="638"/>
      <c r="P26" s="639"/>
      <c r="Q26" s="638"/>
      <c r="R26" s="639"/>
      <c r="S26" s="625"/>
      <c r="T26" s="619"/>
      <c r="U26" s="619"/>
      <c r="V26" s="619"/>
      <c r="W26" s="619"/>
      <c r="X26" s="619"/>
      <c r="Y26" s="619"/>
      <c r="AA26" s="401"/>
    </row>
    <row r="27" spans="2:27" ht="18" customHeight="1">
      <c r="B27" s="362"/>
      <c r="C27" s="665" t="s">
        <v>741</v>
      </c>
      <c r="D27" s="665"/>
      <c r="E27" s="666"/>
      <c r="F27" s="626"/>
      <c r="G27" s="621"/>
      <c r="H27" s="622"/>
      <c r="I27" s="621"/>
      <c r="J27" s="621"/>
      <c r="K27" s="621"/>
      <c r="L27" s="621"/>
      <c r="M27" s="621"/>
      <c r="N27" s="622"/>
      <c r="O27" s="640"/>
      <c r="P27" s="641"/>
      <c r="Q27" s="640"/>
      <c r="R27" s="641"/>
      <c r="S27" s="626"/>
      <c r="T27" s="621"/>
      <c r="U27" s="621"/>
      <c r="V27" s="621"/>
      <c r="W27" s="621"/>
      <c r="X27" s="621"/>
      <c r="Y27" s="621"/>
      <c r="AA27" s="401"/>
    </row>
    <row r="28" spans="2:27" ht="18" customHeight="1">
      <c r="B28" s="362"/>
      <c r="C28" s="665"/>
      <c r="D28" s="665"/>
      <c r="E28" s="666"/>
      <c r="F28" s="626"/>
      <c r="G28" s="621"/>
      <c r="H28" s="622"/>
      <c r="I28" s="621"/>
      <c r="J28" s="621"/>
      <c r="K28" s="621"/>
      <c r="L28" s="621"/>
      <c r="M28" s="621"/>
      <c r="N28" s="622"/>
      <c r="O28" s="640"/>
      <c r="P28" s="641"/>
      <c r="Q28" s="640"/>
      <c r="R28" s="641"/>
      <c r="S28" s="626"/>
      <c r="T28" s="621"/>
      <c r="U28" s="621"/>
      <c r="V28" s="621"/>
      <c r="W28" s="621"/>
      <c r="X28" s="621"/>
      <c r="Y28" s="621"/>
      <c r="AA28" s="401"/>
    </row>
    <row r="29" spans="2:27" ht="18" customHeight="1">
      <c r="B29" s="362"/>
      <c r="C29" s="665"/>
      <c r="D29" s="665"/>
      <c r="E29" s="666"/>
      <c r="F29" s="626"/>
      <c r="G29" s="621"/>
      <c r="H29" s="622"/>
      <c r="I29" s="621"/>
      <c r="J29" s="621"/>
      <c r="K29" s="621"/>
      <c r="L29" s="621"/>
      <c r="M29" s="621"/>
      <c r="N29" s="622"/>
      <c r="O29" s="640"/>
      <c r="P29" s="641"/>
      <c r="Q29" s="640"/>
      <c r="R29" s="641"/>
      <c r="S29" s="626"/>
      <c r="T29" s="621"/>
      <c r="U29" s="621"/>
      <c r="V29" s="621"/>
      <c r="W29" s="621"/>
      <c r="X29" s="621"/>
      <c r="Y29" s="621"/>
      <c r="AA29" s="401"/>
    </row>
    <row r="30" spans="2:27" ht="18" customHeight="1">
      <c r="B30" s="362"/>
      <c r="C30" s="665"/>
      <c r="D30" s="665"/>
      <c r="E30" s="666"/>
      <c r="F30" s="626"/>
      <c r="G30" s="621"/>
      <c r="H30" s="622"/>
      <c r="I30" s="621"/>
      <c r="J30" s="621"/>
      <c r="K30" s="621"/>
      <c r="L30" s="621"/>
      <c r="M30" s="621"/>
      <c r="N30" s="622"/>
      <c r="O30" s="640"/>
      <c r="P30" s="641"/>
      <c r="Q30" s="640"/>
      <c r="R30" s="641"/>
      <c r="S30" s="626"/>
      <c r="T30" s="621"/>
      <c r="U30" s="621"/>
      <c r="V30" s="621"/>
      <c r="W30" s="621"/>
      <c r="X30" s="621"/>
      <c r="Y30" s="621"/>
      <c r="AA30" s="401"/>
    </row>
    <row r="31" spans="2:27" ht="18" customHeight="1">
      <c r="B31" s="362"/>
      <c r="C31" s="665"/>
      <c r="D31" s="665"/>
      <c r="E31" s="666"/>
      <c r="F31" s="626"/>
      <c r="G31" s="621"/>
      <c r="H31" s="622"/>
      <c r="I31" s="621"/>
      <c r="J31" s="621"/>
      <c r="K31" s="621"/>
      <c r="L31" s="621"/>
      <c r="M31" s="621"/>
      <c r="N31" s="622"/>
      <c r="O31" s="640"/>
      <c r="P31" s="641"/>
      <c r="Q31" s="640"/>
      <c r="R31" s="641"/>
      <c r="S31" s="626"/>
      <c r="T31" s="621"/>
      <c r="U31" s="621"/>
      <c r="V31" s="621"/>
      <c r="W31" s="621"/>
      <c r="X31" s="621"/>
      <c r="Y31" s="621"/>
      <c r="AA31" s="401"/>
    </row>
    <row r="32" spans="2:27" ht="18" customHeight="1">
      <c r="B32" s="362"/>
      <c r="C32" s="665"/>
      <c r="D32" s="665"/>
      <c r="E32" s="666"/>
      <c r="F32" s="626"/>
      <c r="G32" s="621"/>
      <c r="H32" s="622"/>
      <c r="I32" s="621"/>
      <c r="J32" s="621"/>
      <c r="K32" s="621"/>
      <c r="L32" s="621"/>
      <c r="M32" s="621"/>
      <c r="N32" s="622"/>
      <c r="O32" s="640"/>
      <c r="P32" s="641"/>
      <c r="Q32" s="640"/>
      <c r="R32" s="641"/>
      <c r="S32" s="626"/>
      <c r="T32" s="621"/>
      <c r="U32" s="621"/>
      <c r="V32" s="621"/>
      <c r="W32" s="621"/>
      <c r="X32" s="621"/>
      <c r="Y32" s="621"/>
      <c r="AA32" s="401"/>
    </row>
    <row r="33" spans="2:27" ht="18" customHeight="1">
      <c r="B33" s="362"/>
      <c r="C33" s="667"/>
      <c r="D33" s="667"/>
      <c r="E33" s="668"/>
      <c r="F33" s="627"/>
      <c r="G33" s="623"/>
      <c r="H33" s="624"/>
      <c r="I33" s="623"/>
      <c r="J33" s="623"/>
      <c r="K33" s="623"/>
      <c r="L33" s="623"/>
      <c r="M33" s="623"/>
      <c r="N33" s="624"/>
      <c r="O33" s="649"/>
      <c r="P33" s="650"/>
      <c r="Q33" s="649"/>
      <c r="R33" s="650"/>
      <c r="S33" s="627"/>
      <c r="T33" s="623"/>
      <c r="U33" s="623"/>
      <c r="V33" s="623"/>
      <c r="W33" s="623"/>
      <c r="X33" s="623"/>
      <c r="Y33" s="623"/>
      <c r="AA33" s="401"/>
    </row>
    <row r="34" spans="2:27" ht="18" customHeight="1">
      <c r="B34" s="362">
        <v>7.3</v>
      </c>
      <c r="C34" s="609" t="s">
        <v>742</v>
      </c>
      <c r="D34" s="609"/>
      <c r="E34" s="610"/>
      <c r="F34" s="625"/>
      <c r="G34" s="619"/>
      <c r="H34" s="620"/>
      <c r="I34" s="619"/>
      <c r="J34" s="619"/>
      <c r="K34" s="619"/>
      <c r="L34" s="619"/>
      <c r="M34" s="619"/>
      <c r="N34" s="620"/>
      <c r="O34" s="658" t="s">
        <v>743</v>
      </c>
      <c r="P34" s="659"/>
      <c r="Q34" s="659"/>
      <c r="R34" s="659"/>
      <c r="S34" s="659"/>
      <c r="T34" s="659"/>
      <c r="U34" s="659"/>
      <c r="V34" s="659"/>
      <c r="W34" s="659"/>
      <c r="X34" s="659"/>
      <c r="Y34" s="659"/>
      <c r="AA34" s="401"/>
    </row>
    <row r="35" spans="2:27" ht="18" customHeight="1">
      <c r="B35" s="362"/>
      <c r="C35" s="78"/>
      <c r="D35" s="78"/>
      <c r="E35" s="232"/>
      <c r="F35" s="626"/>
      <c r="G35" s="621"/>
      <c r="H35" s="622"/>
      <c r="I35" s="621"/>
      <c r="J35" s="621"/>
      <c r="K35" s="621"/>
      <c r="L35" s="621"/>
      <c r="M35" s="621"/>
      <c r="N35" s="622"/>
      <c r="O35" s="660"/>
      <c r="P35" s="661"/>
      <c r="Q35" s="661"/>
      <c r="R35" s="661"/>
      <c r="S35" s="661"/>
      <c r="T35" s="661"/>
      <c r="U35" s="661"/>
      <c r="V35" s="661"/>
      <c r="W35" s="661"/>
      <c r="X35" s="661"/>
      <c r="Y35" s="661"/>
      <c r="AA35" s="401"/>
    </row>
    <row r="36" spans="2:27" ht="18" customHeight="1">
      <c r="B36" s="362"/>
      <c r="C36" s="78"/>
      <c r="D36" s="78"/>
      <c r="E36" s="232"/>
      <c r="F36" s="626"/>
      <c r="G36" s="621"/>
      <c r="H36" s="622"/>
      <c r="I36" s="621"/>
      <c r="J36" s="621"/>
      <c r="K36" s="621"/>
      <c r="L36" s="621"/>
      <c r="M36" s="621"/>
      <c r="N36" s="622"/>
      <c r="O36" s="660"/>
      <c r="P36" s="661"/>
      <c r="Q36" s="661"/>
      <c r="R36" s="661"/>
      <c r="S36" s="661"/>
      <c r="T36" s="661"/>
      <c r="U36" s="661"/>
      <c r="V36" s="661"/>
      <c r="W36" s="661"/>
      <c r="X36" s="661"/>
      <c r="Y36" s="661"/>
      <c r="AA36" s="401"/>
    </row>
    <row r="37" spans="2:27" ht="18" customHeight="1">
      <c r="B37" s="362"/>
      <c r="C37" s="222"/>
      <c r="D37" s="222"/>
      <c r="E37" s="233"/>
      <c r="F37" s="626"/>
      <c r="G37" s="621"/>
      <c r="H37" s="622"/>
      <c r="I37" s="621"/>
      <c r="J37" s="621"/>
      <c r="K37" s="621"/>
      <c r="L37" s="621"/>
      <c r="M37" s="621"/>
      <c r="N37" s="622"/>
      <c r="O37" s="660"/>
      <c r="P37" s="661"/>
      <c r="Q37" s="661"/>
      <c r="R37" s="661"/>
      <c r="S37" s="661"/>
      <c r="T37" s="661"/>
      <c r="U37" s="661"/>
      <c r="V37" s="661"/>
      <c r="W37" s="661"/>
      <c r="X37" s="661"/>
      <c r="Y37" s="661"/>
      <c r="AA37" s="401"/>
    </row>
    <row r="38" spans="2:27" ht="18" customHeight="1">
      <c r="B38" s="362"/>
      <c r="C38" s="222"/>
      <c r="D38" s="222"/>
      <c r="E38" s="233"/>
      <c r="F38" s="627"/>
      <c r="G38" s="623"/>
      <c r="H38" s="624"/>
      <c r="I38" s="623"/>
      <c r="J38" s="623"/>
      <c r="K38" s="623"/>
      <c r="L38" s="623"/>
      <c r="M38" s="623"/>
      <c r="N38" s="624"/>
      <c r="O38" s="662"/>
      <c r="P38" s="628"/>
      <c r="Q38" s="628"/>
      <c r="R38" s="628"/>
      <c r="S38" s="628"/>
      <c r="T38" s="628"/>
      <c r="U38" s="628"/>
      <c r="V38" s="628"/>
      <c r="W38" s="628"/>
      <c r="X38" s="628"/>
      <c r="Y38" s="628"/>
      <c r="AA38" s="401"/>
    </row>
    <row r="39" spans="2:27" ht="18" customHeight="1">
      <c r="B39" s="362">
        <v>7.4</v>
      </c>
      <c r="C39" s="651" t="s">
        <v>1015</v>
      </c>
      <c r="D39" s="651"/>
      <c r="E39" s="652"/>
      <c r="F39" s="625"/>
      <c r="G39" s="619"/>
      <c r="H39" s="620"/>
      <c r="I39" s="619"/>
      <c r="J39" s="619"/>
      <c r="K39" s="619"/>
      <c r="L39" s="619"/>
      <c r="M39" s="619"/>
      <c r="N39" s="620"/>
      <c r="O39" s="638"/>
      <c r="P39" s="639"/>
      <c r="Q39" s="638"/>
      <c r="R39" s="639"/>
      <c r="S39" s="625"/>
      <c r="T39" s="619"/>
      <c r="U39" s="619"/>
      <c r="V39" s="619"/>
      <c r="W39" s="619"/>
      <c r="X39" s="619"/>
      <c r="Y39" s="619"/>
      <c r="AA39" s="401"/>
    </row>
    <row r="40" spans="2:27" ht="18" customHeight="1">
      <c r="B40" s="362"/>
      <c r="C40" s="663" t="s">
        <v>744</v>
      </c>
      <c r="D40" s="663"/>
      <c r="E40" s="664"/>
      <c r="F40" s="626"/>
      <c r="G40" s="621"/>
      <c r="H40" s="622"/>
      <c r="I40" s="621"/>
      <c r="J40" s="621"/>
      <c r="K40" s="621"/>
      <c r="L40" s="621"/>
      <c r="M40" s="621"/>
      <c r="N40" s="622"/>
      <c r="O40" s="640"/>
      <c r="P40" s="641"/>
      <c r="Q40" s="640"/>
      <c r="R40" s="641"/>
      <c r="S40" s="626"/>
      <c r="T40" s="621"/>
      <c r="U40" s="621"/>
      <c r="V40" s="621"/>
      <c r="W40" s="621"/>
      <c r="X40" s="621"/>
      <c r="Y40" s="621"/>
      <c r="AA40" s="401"/>
    </row>
    <row r="41" spans="2:27" ht="18" customHeight="1">
      <c r="B41" s="362"/>
      <c r="C41" s="360"/>
      <c r="D41" s="360"/>
      <c r="E41" s="361"/>
      <c r="F41" s="626"/>
      <c r="G41" s="621"/>
      <c r="H41" s="622"/>
      <c r="I41" s="621"/>
      <c r="J41" s="621"/>
      <c r="K41" s="621"/>
      <c r="L41" s="621"/>
      <c r="M41" s="621"/>
      <c r="N41" s="622"/>
      <c r="O41" s="640"/>
      <c r="P41" s="641"/>
      <c r="Q41" s="640"/>
      <c r="R41" s="641"/>
      <c r="S41" s="626"/>
      <c r="T41" s="621"/>
      <c r="U41" s="621"/>
      <c r="V41" s="621"/>
      <c r="W41" s="621"/>
      <c r="X41" s="621"/>
      <c r="Y41" s="621"/>
      <c r="AA41" s="401"/>
    </row>
    <row r="42" spans="2:27" ht="18" customHeight="1">
      <c r="B42" s="362"/>
      <c r="C42" s="364"/>
      <c r="D42" s="364"/>
      <c r="E42" s="365"/>
      <c r="F42" s="626"/>
      <c r="G42" s="621"/>
      <c r="H42" s="622"/>
      <c r="I42" s="621"/>
      <c r="J42" s="621"/>
      <c r="K42" s="621"/>
      <c r="L42" s="621"/>
      <c r="M42" s="621"/>
      <c r="N42" s="622"/>
      <c r="O42" s="640"/>
      <c r="P42" s="641"/>
      <c r="Q42" s="640"/>
      <c r="R42" s="641"/>
      <c r="S42" s="626"/>
      <c r="T42" s="621"/>
      <c r="U42" s="621"/>
      <c r="V42" s="621"/>
      <c r="W42" s="621"/>
      <c r="X42" s="621"/>
      <c r="Y42" s="621"/>
      <c r="AA42" s="401"/>
    </row>
    <row r="43" spans="2:27" ht="18" customHeight="1">
      <c r="B43" s="362"/>
      <c r="C43" s="78"/>
      <c r="D43" s="78"/>
      <c r="E43" s="234"/>
      <c r="F43" s="627"/>
      <c r="G43" s="623"/>
      <c r="H43" s="624"/>
      <c r="I43" s="623"/>
      <c r="J43" s="623"/>
      <c r="K43" s="623"/>
      <c r="L43" s="623"/>
      <c r="M43" s="623"/>
      <c r="N43" s="624"/>
      <c r="O43" s="649"/>
      <c r="P43" s="650"/>
      <c r="Q43" s="649"/>
      <c r="R43" s="650"/>
      <c r="S43" s="627"/>
      <c r="T43" s="623"/>
      <c r="U43" s="623"/>
      <c r="V43" s="623"/>
      <c r="W43" s="623"/>
      <c r="X43" s="623"/>
      <c r="Y43" s="623"/>
      <c r="AA43" s="401"/>
    </row>
    <row r="44" spans="2:27" ht="18" customHeight="1">
      <c r="B44" s="362">
        <v>7.5</v>
      </c>
      <c r="C44" s="651" t="s">
        <v>1016</v>
      </c>
      <c r="D44" s="609"/>
      <c r="E44" s="610"/>
      <c r="F44" s="625"/>
      <c r="G44" s="619"/>
      <c r="H44" s="620"/>
      <c r="I44" s="619"/>
      <c r="J44" s="619"/>
      <c r="K44" s="619"/>
      <c r="L44" s="619"/>
      <c r="M44" s="619"/>
      <c r="N44" s="620"/>
      <c r="O44" s="638"/>
      <c r="P44" s="639"/>
      <c r="Q44" s="638"/>
      <c r="R44" s="639"/>
      <c r="S44" s="625"/>
      <c r="T44" s="619"/>
      <c r="U44" s="619"/>
      <c r="V44" s="619"/>
      <c r="W44" s="619"/>
      <c r="X44" s="619"/>
      <c r="Y44" s="619"/>
      <c r="AA44" s="401"/>
    </row>
    <row r="45" spans="2:27" ht="18" customHeight="1">
      <c r="B45" s="362"/>
      <c r="C45" s="670" t="s">
        <v>745</v>
      </c>
      <c r="D45" s="670"/>
      <c r="E45" s="671"/>
      <c r="F45" s="626"/>
      <c r="G45" s="621"/>
      <c r="H45" s="622"/>
      <c r="I45" s="621"/>
      <c r="J45" s="621"/>
      <c r="K45" s="621"/>
      <c r="L45" s="621"/>
      <c r="M45" s="621"/>
      <c r="N45" s="622"/>
      <c r="O45" s="640"/>
      <c r="P45" s="641"/>
      <c r="Q45" s="640"/>
      <c r="R45" s="641"/>
      <c r="S45" s="626"/>
      <c r="T45" s="621"/>
      <c r="U45" s="621"/>
      <c r="V45" s="621"/>
      <c r="W45" s="621"/>
      <c r="X45" s="621"/>
      <c r="Y45" s="621"/>
      <c r="AA45" s="401"/>
    </row>
    <row r="46" spans="2:27" ht="18" customHeight="1">
      <c r="B46" s="362"/>
      <c r="C46" s="362"/>
      <c r="D46" s="362"/>
      <c r="E46" s="363"/>
      <c r="F46" s="626"/>
      <c r="G46" s="621"/>
      <c r="H46" s="622"/>
      <c r="I46" s="621"/>
      <c r="J46" s="621"/>
      <c r="K46" s="621"/>
      <c r="L46" s="621"/>
      <c r="M46" s="621"/>
      <c r="N46" s="622"/>
      <c r="O46" s="640"/>
      <c r="P46" s="641"/>
      <c r="Q46" s="640"/>
      <c r="R46" s="641"/>
      <c r="S46" s="626"/>
      <c r="T46" s="621"/>
      <c r="U46" s="621"/>
      <c r="V46" s="621"/>
      <c r="W46" s="621"/>
      <c r="X46" s="621"/>
      <c r="Y46" s="621"/>
      <c r="AA46" s="401"/>
    </row>
    <row r="47" spans="2:27" ht="18" customHeight="1">
      <c r="B47" s="362"/>
      <c r="C47" s="78"/>
      <c r="D47" s="78"/>
      <c r="E47" s="232"/>
      <c r="F47" s="626"/>
      <c r="G47" s="621"/>
      <c r="H47" s="622"/>
      <c r="I47" s="621"/>
      <c r="J47" s="621"/>
      <c r="K47" s="621"/>
      <c r="L47" s="621"/>
      <c r="M47" s="621"/>
      <c r="N47" s="622"/>
      <c r="O47" s="640"/>
      <c r="P47" s="641"/>
      <c r="Q47" s="640"/>
      <c r="R47" s="641"/>
      <c r="S47" s="626"/>
      <c r="T47" s="621"/>
      <c r="U47" s="621"/>
      <c r="V47" s="621"/>
      <c r="W47" s="621"/>
      <c r="X47" s="621"/>
      <c r="Y47" s="621"/>
      <c r="AA47" s="401"/>
    </row>
    <row r="48" spans="2:27" ht="18" customHeight="1">
      <c r="B48" s="362"/>
      <c r="C48" s="78"/>
      <c r="D48" s="78"/>
      <c r="E48" s="234"/>
      <c r="F48" s="627"/>
      <c r="G48" s="623"/>
      <c r="H48" s="624"/>
      <c r="I48" s="623"/>
      <c r="J48" s="623"/>
      <c r="K48" s="623"/>
      <c r="L48" s="623"/>
      <c r="M48" s="623"/>
      <c r="N48" s="624"/>
      <c r="O48" s="649"/>
      <c r="P48" s="650"/>
      <c r="Q48" s="649"/>
      <c r="R48" s="650"/>
      <c r="S48" s="627"/>
      <c r="T48" s="623"/>
      <c r="U48" s="623"/>
      <c r="V48" s="623"/>
      <c r="W48" s="623"/>
      <c r="X48" s="623"/>
      <c r="Y48" s="623"/>
      <c r="AA48" s="401"/>
    </row>
    <row r="49" spans="2:27" ht="18" customHeight="1">
      <c r="B49" s="362">
        <v>7.6</v>
      </c>
      <c r="C49" s="651" t="s">
        <v>1017</v>
      </c>
      <c r="D49" s="651"/>
      <c r="E49" s="652"/>
      <c r="F49" s="625"/>
      <c r="G49" s="619"/>
      <c r="H49" s="620"/>
      <c r="I49" s="619"/>
      <c r="J49" s="619"/>
      <c r="K49" s="619"/>
      <c r="L49" s="619"/>
      <c r="M49" s="619"/>
      <c r="N49" s="620"/>
      <c r="O49" s="638"/>
      <c r="P49" s="639"/>
      <c r="Q49" s="638"/>
      <c r="R49" s="639"/>
      <c r="S49" s="625"/>
      <c r="T49" s="619"/>
      <c r="U49" s="619"/>
      <c r="V49" s="619"/>
      <c r="W49" s="619"/>
      <c r="X49" s="619"/>
      <c r="Y49" s="619"/>
      <c r="AA49" s="401"/>
    </row>
    <row r="50" spans="2:27" ht="18" customHeight="1">
      <c r="B50" s="362"/>
      <c r="C50" s="663" t="s">
        <v>746</v>
      </c>
      <c r="D50" s="663"/>
      <c r="E50" s="664"/>
      <c r="F50" s="626"/>
      <c r="G50" s="621"/>
      <c r="H50" s="622"/>
      <c r="I50" s="621"/>
      <c r="J50" s="621"/>
      <c r="K50" s="621"/>
      <c r="L50" s="621"/>
      <c r="M50" s="621"/>
      <c r="N50" s="622"/>
      <c r="O50" s="640"/>
      <c r="P50" s="641"/>
      <c r="Q50" s="640"/>
      <c r="R50" s="641"/>
      <c r="S50" s="626"/>
      <c r="T50" s="621"/>
      <c r="U50" s="621"/>
      <c r="V50" s="621"/>
      <c r="W50" s="621"/>
      <c r="X50" s="621"/>
      <c r="Y50" s="621"/>
      <c r="AA50" s="401"/>
    </row>
    <row r="51" spans="2:27" ht="18" customHeight="1">
      <c r="B51" s="362"/>
      <c r="C51" s="360"/>
      <c r="D51" s="360"/>
      <c r="E51" s="361"/>
      <c r="F51" s="626"/>
      <c r="G51" s="621"/>
      <c r="H51" s="622"/>
      <c r="I51" s="621"/>
      <c r="J51" s="621"/>
      <c r="K51" s="621"/>
      <c r="L51" s="621"/>
      <c r="M51" s="621"/>
      <c r="N51" s="622"/>
      <c r="O51" s="640"/>
      <c r="P51" s="641"/>
      <c r="Q51" s="640"/>
      <c r="R51" s="641"/>
      <c r="S51" s="626"/>
      <c r="T51" s="621"/>
      <c r="U51" s="621"/>
      <c r="V51" s="621"/>
      <c r="W51" s="621"/>
      <c r="X51" s="621"/>
      <c r="Y51" s="621"/>
      <c r="AA51" s="401"/>
    </row>
    <row r="52" spans="2:27" ht="18" customHeight="1">
      <c r="B52" s="362"/>
      <c r="C52" s="364"/>
      <c r="D52" s="364"/>
      <c r="E52" s="365"/>
      <c r="F52" s="626"/>
      <c r="G52" s="621"/>
      <c r="H52" s="622"/>
      <c r="I52" s="621"/>
      <c r="J52" s="621"/>
      <c r="K52" s="621"/>
      <c r="L52" s="621"/>
      <c r="M52" s="621"/>
      <c r="N52" s="622"/>
      <c r="O52" s="640"/>
      <c r="P52" s="641"/>
      <c r="Q52" s="640"/>
      <c r="R52" s="641"/>
      <c r="S52" s="626"/>
      <c r="T52" s="621"/>
      <c r="U52" s="621"/>
      <c r="V52" s="621"/>
      <c r="W52" s="621"/>
      <c r="X52" s="621"/>
      <c r="Y52" s="621"/>
      <c r="AA52" s="401"/>
    </row>
    <row r="53" spans="2:27" ht="18" customHeight="1">
      <c r="B53" s="362"/>
      <c r="C53" s="78"/>
      <c r="D53" s="78"/>
      <c r="E53" s="233"/>
      <c r="F53" s="627"/>
      <c r="G53" s="623"/>
      <c r="H53" s="624"/>
      <c r="I53" s="623"/>
      <c r="J53" s="623"/>
      <c r="K53" s="623"/>
      <c r="L53" s="623"/>
      <c r="M53" s="623"/>
      <c r="N53" s="624"/>
      <c r="O53" s="649"/>
      <c r="P53" s="650"/>
      <c r="Q53" s="649"/>
      <c r="R53" s="650"/>
      <c r="S53" s="627"/>
      <c r="T53" s="623"/>
      <c r="U53" s="623"/>
      <c r="V53" s="623"/>
      <c r="W53" s="623"/>
      <c r="X53" s="623"/>
      <c r="Y53" s="623"/>
      <c r="AA53" s="401"/>
    </row>
    <row r="54" spans="2:27" ht="18" customHeight="1">
      <c r="B54" s="362">
        <v>7.7</v>
      </c>
      <c r="C54" s="651" t="s">
        <v>1018</v>
      </c>
      <c r="D54" s="651"/>
      <c r="E54" s="652"/>
      <c r="F54" s="625"/>
      <c r="G54" s="619"/>
      <c r="H54" s="620"/>
      <c r="I54" s="619"/>
      <c r="J54" s="619"/>
      <c r="K54" s="619"/>
      <c r="L54" s="619"/>
      <c r="M54" s="619"/>
      <c r="N54" s="620"/>
      <c r="O54" s="638"/>
      <c r="P54" s="639"/>
      <c r="Q54" s="638"/>
      <c r="R54" s="639"/>
      <c r="S54" s="625"/>
      <c r="T54" s="619"/>
      <c r="U54" s="619"/>
      <c r="V54" s="619"/>
      <c r="W54" s="619"/>
      <c r="X54" s="619"/>
      <c r="Y54" s="619"/>
      <c r="AA54" s="401"/>
    </row>
    <row r="55" spans="2:27" ht="18" customHeight="1">
      <c r="B55" s="362"/>
      <c r="C55" s="663" t="s">
        <v>747</v>
      </c>
      <c r="D55" s="663"/>
      <c r="E55" s="664"/>
      <c r="F55" s="626"/>
      <c r="G55" s="621"/>
      <c r="H55" s="622"/>
      <c r="I55" s="621"/>
      <c r="J55" s="621"/>
      <c r="K55" s="621"/>
      <c r="L55" s="621"/>
      <c r="M55" s="621"/>
      <c r="N55" s="622"/>
      <c r="O55" s="640"/>
      <c r="P55" s="641"/>
      <c r="Q55" s="640"/>
      <c r="R55" s="641"/>
      <c r="S55" s="626"/>
      <c r="T55" s="621"/>
      <c r="U55" s="621"/>
      <c r="V55" s="621"/>
      <c r="W55" s="621"/>
      <c r="X55" s="621"/>
      <c r="Y55" s="621"/>
      <c r="AA55" s="401"/>
    </row>
    <row r="56" spans="2:27" ht="18" customHeight="1">
      <c r="B56" s="362"/>
      <c r="C56" s="360"/>
      <c r="D56" s="360"/>
      <c r="E56" s="361"/>
      <c r="F56" s="626"/>
      <c r="G56" s="621"/>
      <c r="H56" s="622"/>
      <c r="I56" s="621"/>
      <c r="J56" s="621"/>
      <c r="K56" s="621"/>
      <c r="L56" s="621"/>
      <c r="M56" s="621"/>
      <c r="N56" s="622"/>
      <c r="O56" s="640"/>
      <c r="P56" s="641"/>
      <c r="Q56" s="640"/>
      <c r="R56" s="641"/>
      <c r="S56" s="626"/>
      <c r="T56" s="621"/>
      <c r="U56" s="621"/>
      <c r="V56" s="621"/>
      <c r="W56" s="621"/>
      <c r="X56" s="621"/>
      <c r="Y56" s="621"/>
      <c r="AA56" s="401"/>
    </row>
    <row r="57" spans="2:27" ht="18" customHeight="1">
      <c r="B57" s="362"/>
      <c r="C57" s="364"/>
      <c r="D57" s="364"/>
      <c r="E57" s="365"/>
      <c r="F57" s="626"/>
      <c r="G57" s="621"/>
      <c r="H57" s="622"/>
      <c r="I57" s="621"/>
      <c r="J57" s="621"/>
      <c r="K57" s="621"/>
      <c r="L57" s="621"/>
      <c r="M57" s="621"/>
      <c r="N57" s="622"/>
      <c r="O57" s="640"/>
      <c r="P57" s="641"/>
      <c r="Q57" s="640"/>
      <c r="R57" s="641"/>
      <c r="S57" s="626"/>
      <c r="T57" s="621"/>
      <c r="U57" s="621"/>
      <c r="V57" s="621"/>
      <c r="W57" s="621"/>
      <c r="X57" s="621"/>
      <c r="Y57" s="621"/>
      <c r="AA57" s="401"/>
    </row>
    <row r="58" spans="2:27" ht="18" customHeight="1">
      <c r="B58" s="235"/>
      <c r="C58" s="235"/>
      <c r="D58" s="235"/>
      <c r="E58" s="236"/>
      <c r="F58" s="655"/>
      <c r="G58" s="656"/>
      <c r="H58" s="657"/>
      <c r="I58" s="656"/>
      <c r="J58" s="656"/>
      <c r="K58" s="656"/>
      <c r="L58" s="656"/>
      <c r="M58" s="656"/>
      <c r="N58" s="657"/>
      <c r="O58" s="653"/>
      <c r="P58" s="654"/>
      <c r="Q58" s="653"/>
      <c r="R58" s="654"/>
      <c r="S58" s="655"/>
      <c r="T58" s="656"/>
      <c r="U58" s="656"/>
      <c r="V58" s="656"/>
      <c r="W58" s="656"/>
      <c r="X58" s="656"/>
      <c r="Y58" s="656"/>
      <c r="AA58" s="401"/>
    </row>
    <row r="59" spans="2:27" ht="24.95" customHeight="1">
      <c r="B59" s="362"/>
      <c r="C59" s="362"/>
      <c r="D59" s="362"/>
      <c r="E59" s="170"/>
      <c r="F59" s="401"/>
      <c r="G59" s="401"/>
      <c r="H59" s="401"/>
      <c r="I59" s="401"/>
      <c r="J59" s="401"/>
      <c r="K59" s="401"/>
      <c r="L59" s="401"/>
      <c r="M59" s="401"/>
      <c r="N59" s="401"/>
      <c r="O59" s="326"/>
      <c r="P59" s="326"/>
      <c r="Q59" s="326"/>
      <c r="R59" s="326"/>
      <c r="S59" s="401"/>
      <c r="T59" s="401"/>
      <c r="U59" s="401"/>
      <c r="V59" s="401"/>
      <c r="W59" s="401"/>
      <c r="X59" s="401"/>
      <c r="Y59" s="401"/>
      <c r="AA59" s="401"/>
    </row>
    <row r="60" spans="2:27" ht="20.100000000000001" customHeight="1">
      <c r="B60" s="461" t="s">
        <v>1559</v>
      </c>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AA60" s="401"/>
    </row>
    <row r="61" spans="2:27">
      <c r="B61" s="69"/>
      <c r="C61" s="69"/>
      <c r="D61" s="69"/>
      <c r="E61" s="401"/>
      <c r="F61" s="401"/>
      <c r="G61" s="401"/>
      <c r="H61" s="401"/>
      <c r="I61" s="401"/>
      <c r="J61" s="401"/>
      <c r="K61" s="401"/>
      <c r="L61" s="401"/>
      <c r="M61" s="401"/>
      <c r="N61" s="401"/>
      <c r="O61" s="401"/>
      <c r="P61" s="401"/>
      <c r="Q61" s="401"/>
      <c r="R61" s="401"/>
      <c r="S61" s="401"/>
      <c r="T61" s="401"/>
      <c r="U61" s="401"/>
      <c r="V61" s="401"/>
      <c r="W61" s="401"/>
      <c r="X61" s="401"/>
      <c r="Y61" s="401"/>
      <c r="AA61" s="401"/>
    </row>
    <row r="62" spans="2:27">
      <c r="B62" s="69"/>
      <c r="C62" s="69"/>
      <c r="D62" s="69"/>
      <c r="E62" s="401"/>
      <c r="F62" s="401"/>
      <c r="G62" s="401"/>
      <c r="H62" s="401"/>
      <c r="I62" s="401"/>
      <c r="J62" s="401"/>
      <c r="K62" s="401"/>
      <c r="L62" s="401"/>
      <c r="M62" s="401"/>
      <c r="N62" s="401"/>
      <c r="O62" s="401"/>
      <c r="P62" s="401"/>
      <c r="Q62" s="401"/>
      <c r="R62" s="401"/>
      <c r="S62" s="401"/>
      <c r="T62" s="401"/>
      <c r="U62" s="401"/>
      <c r="V62" s="401"/>
      <c r="W62" s="401"/>
      <c r="X62" s="401"/>
      <c r="Y62" s="401"/>
      <c r="AA62" s="401"/>
    </row>
    <row r="63" spans="2:27">
      <c r="B63" s="69"/>
      <c r="C63" s="69"/>
      <c r="D63" s="69"/>
      <c r="E63" s="401"/>
      <c r="F63" s="401"/>
      <c r="G63" s="401"/>
      <c r="H63" s="401"/>
      <c r="I63" s="401"/>
      <c r="J63" s="401"/>
      <c r="K63" s="401"/>
      <c r="L63" s="401"/>
      <c r="M63" s="401"/>
      <c r="N63" s="401"/>
      <c r="O63" s="401"/>
      <c r="P63" s="401"/>
      <c r="Q63" s="401"/>
      <c r="R63" s="401"/>
      <c r="S63" s="401"/>
      <c r="T63" s="401"/>
      <c r="U63" s="401"/>
      <c r="V63" s="401"/>
      <c r="W63" s="401"/>
      <c r="X63" s="401"/>
      <c r="Y63" s="401"/>
      <c r="AA63" s="401"/>
    </row>
    <row r="64" spans="2:27">
      <c r="B64" s="69"/>
      <c r="C64" s="69"/>
      <c r="D64" s="69"/>
      <c r="E64" s="401"/>
      <c r="F64" s="401"/>
      <c r="G64" s="401"/>
      <c r="H64" s="401"/>
      <c r="I64" s="401"/>
      <c r="J64" s="401"/>
      <c r="K64" s="401"/>
      <c r="L64" s="401"/>
      <c r="M64" s="401"/>
      <c r="N64" s="401"/>
      <c r="O64" s="401"/>
      <c r="P64" s="401"/>
      <c r="Q64" s="401"/>
      <c r="R64" s="401"/>
      <c r="S64" s="401"/>
      <c r="T64" s="401"/>
      <c r="U64" s="401"/>
      <c r="V64" s="401"/>
      <c r="W64" s="401"/>
      <c r="X64" s="401"/>
      <c r="Y64" s="401"/>
      <c r="AA64" s="401"/>
    </row>
    <row r="65" spans="2:27">
      <c r="B65" s="69"/>
      <c r="C65" s="69"/>
      <c r="D65" s="69"/>
      <c r="E65" s="401"/>
      <c r="F65" s="401"/>
      <c r="G65" s="401"/>
      <c r="H65" s="401"/>
      <c r="I65" s="401"/>
      <c r="J65" s="401"/>
      <c r="K65" s="401"/>
      <c r="L65" s="401"/>
      <c r="M65" s="401"/>
      <c r="N65" s="401"/>
      <c r="O65" s="401"/>
      <c r="P65" s="401"/>
      <c r="Q65" s="401"/>
      <c r="R65" s="401"/>
      <c r="S65" s="401"/>
      <c r="T65" s="401"/>
      <c r="U65" s="401"/>
      <c r="V65" s="401"/>
      <c r="W65" s="401"/>
      <c r="X65" s="401"/>
      <c r="Y65" s="401"/>
      <c r="AA65" s="401"/>
    </row>
    <row r="66" spans="2:27">
      <c r="B66" s="69"/>
      <c r="C66" s="69"/>
      <c r="D66" s="69"/>
      <c r="E66" s="401"/>
      <c r="F66" s="401"/>
      <c r="G66" s="401"/>
      <c r="H66" s="401"/>
      <c r="I66" s="401"/>
      <c r="J66" s="401"/>
      <c r="K66" s="401"/>
      <c r="L66" s="401"/>
      <c r="M66" s="401"/>
      <c r="N66" s="401"/>
      <c r="O66" s="401"/>
      <c r="P66" s="401"/>
      <c r="Q66" s="401"/>
      <c r="R66" s="401"/>
      <c r="S66" s="401"/>
      <c r="T66" s="401"/>
      <c r="U66" s="401"/>
      <c r="V66" s="401"/>
      <c r="W66" s="401"/>
      <c r="X66" s="401"/>
      <c r="Y66" s="401"/>
      <c r="AA66" s="401"/>
    </row>
    <row r="67" spans="2:27">
      <c r="B67" s="69"/>
      <c r="C67" s="69"/>
      <c r="D67" s="69"/>
      <c r="E67" s="401"/>
      <c r="F67" s="401"/>
      <c r="G67" s="401"/>
      <c r="H67" s="401"/>
      <c r="I67" s="401"/>
      <c r="J67" s="401"/>
      <c r="K67" s="401"/>
      <c r="L67" s="401"/>
      <c r="M67" s="401"/>
      <c r="N67" s="401"/>
      <c r="O67" s="401"/>
      <c r="P67" s="401"/>
      <c r="Q67" s="401"/>
      <c r="R67" s="401"/>
      <c r="S67" s="401"/>
      <c r="T67" s="401"/>
      <c r="U67" s="401"/>
      <c r="V67" s="401"/>
      <c r="W67" s="401"/>
      <c r="X67" s="401"/>
      <c r="Y67" s="401"/>
      <c r="AA67" s="401"/>
    </row>
    <row r="68" spans="2:27">
      <c r="B68" s="69"/>
      <c r="C68" s="69"/>
      <c r="D68" s="69"/>
      <c r="E68" s="401"/>
      <c r="F68" s="401"/>
      <c r="G68" s="401"/>
      <c r="H68" s="401"/>
      <c r="I68" s="401"/>
      <c r="J68" s="401"/>
      <c r="K68" s="401"/>
      <c r="L68" s="401"/>
      <c r="M68" s="401"/>
      <c r="N68" s="401"/>
      <c r="O68" s="401"/>
      <c r="P68" s="401"/>
      <c r="Q68" s="401"/>
      <c r="R68" s="401"/>
      <c r="S68" s="401"/>
      <c r="T68" s="401"/>
      <c r="U68" s="401"/>
      <c r="V68" s="401"/>
      <c r="W68" s="401"/>
      <c r="X68" s="401"/>
      <c r="Y68" s="401"/>
      <c r="AA68" s="401"/>
    </row>
    <row r="69" spans="2:27">
      <c r="B69" s="69"/>
      <c r="C69" s="69"/>
      <c r="D69" s="69"/>
      <c r="E69" s="401"/>
      <c r="F69" s="401"/>
      <c r="G69" s="401"/>
      <c r="H69" s="401"/>
      <c r="I69" s="401"/>
      <c r="J69" s="401"/>
      <c r="K69" s="401"/>
      <c r="L69" s="401"/>
      <c r="M69" s="401"/>
      <c r="N69" s="401"/>
      <c r="O69" s="401"/>
      <c r="P69" s="401"/>
      <c r="Q69" s="401"/>
      <c r="R69" s="401"/>
      <c r="S69" s="401"/>
      <c r="T69" s="401"/>
      <c r="U69" s="401"/>
      <c r="V69" s="401"/>
      <c r="W69" s="401"/>
      <c r="X69" s="401"/>
      <c r="Y69" s="401"/>
      <c r="AA69" s="401"/>
    </row>
    <row r="70" spans="2:27">
      <c r="B70" s="69"/>
      <c r="C70" s="69"/>
      <c r="D70" s="69"/>
      <c r="E70" s="401"/>
      <c r="F70" s="401"/>
      <c r="G70" s="401"/>
      <c r="H70" s="401"/>
      <c r="I70" s="401"/>
      <c r="J70" s="401"/>
      <c r="K70" s="401"/>
      <c r="L70" s="401"/>
      <c r="M70" s="401"/>
      <c r="N70" s="401"/>
      <c r="O70" s="401"/>
      <c r="P70" s="401"/>
      <c r="Q70" s="401"/>
      <c r="R70" s="401"/>
      <c r="S70" s="401"/>
      <c r="T70" s="401"/>
      <c r="U70" s="401"/>
      <c r="V70" s="401"/>
      <c r="W70" s="401"/>
      <c r="X70" s="401"/>
      <c r="Y70" s="401"/>
      <c r="AA70" s="401"/>
    </row>
    <row r="71" spans="2:27">
      <c r="B71" s="69"/>
      <c r="C71" s="69"/>
      <c r="D71" s="69"/>
      <c r="E71" s="401"/>
      <c r="F71" s="401"/>
      <c r="G71" s="401"/>
      <c r="H71" s="401"/>
      <c r="I71" s="401"/>
      <c r="J71" s="401"/>
      <c r="K71" s="401"/>
      <c r="L71" s="401"/>
      <c r="M71" s="401"/>
      <c r="N71" s="401"/>
      <c r="O71" s="401"/>
      <c r="P71" s="401"/>
      <c r="Q71" s="401"/>
      <c r="R71" s="401"/>
      <c r="S71" s="401"/>
      <c r="T71" s="401"/>
      <c r="U71" s="401"/>
      <c r="V71" s="401"/>
      <c r="W71" s="401"/>
      <c r="X71" s="401"/>
      <c r="Y71" s="401"/>
      <c r="AA71" s="401"/>
    </row>
    <row r="72" spans="2:27">
      <c r="B72" s="69"/>
      <c r="C72" s="69"/>
      <c r="D72" s="69"/>
      <c r="E72" s="401"/>
      <c r="F72" s="401"/>
      <c r="G72" s="401"/>
      <c r="H72" s="401"/>
      <c r="I72" s="401"/>
      <c r="J72" s="401"/>
      <c r="K72" s="401"/>
      <c r="L72" s="401"/>
      <c r="M72" s="401"/>
      <c r="N72" s="401"/>
      <c r="O72" s="401"/>
      <c r="P72" s="401"/>
      <c r="Q72" s="401"/>
      <c r="R72" s="401"/>
      <c r="S72" s="401"/>
      <c r="T72" s="401"/>
      <c r="U72" s="401"/>
      <c r="V72" s="401"/>
      <c r="W72" s="401"/>
      <c r="X72" s="401"/>
      <c r="Y72" s="401"/>
      <c r="AA72" s="401"/>
    </row>
    <row r="73" spans="2:27">
      <c r="B73" s="69"/>
      <c r="C73" s="69"/>
      <c r="D73" s="69"/>
      <c r="E73" s="401"/>
      <c r="F73" s="401"/>
      <c r="G73" s="401"/>
      <c r="H73" s="401"/>
      <c r="I73" s="401"/>
      <c r="J73" s="401"/>
      <c r="K73" s="401"/>
      <c r="L73" s="401"/>
      <c r="M73" s="401"/>
      <c r="N73" s="401"/>
      <c r="O73" s="401"/>
      <c r="P73" s="401"/>
      <c r="Q73" s="401"/>
      <c r="R73" s="401"/>
      <c r="S73" s="401"/>
      <c r="T73" s="401"/>
      <c r="U73" s="401"/>
      <c r="V73" s="401"/>
      <c r="W73" s="401"/>
      <c r="X73" s="401"/>
      <c r="Y73" s="401"/>
      <c r="AA73" s="401"/>
    </row>
    <row r="74" spans="2:27">
      <c r="B74" s="69"/>
      <c r="C74" s="69"/>
      <c r="D74" s="69"/>
      <c r="E74" s="401"/>
      <c r="F74" s="401"/>
      <c r="G74" s="401"/>
      <c r="H74" s="401"/>
      <c r="I74" s="401"/>
      <c r="J74" s="401"/>
      <c r="K74" s="401"/>
      <c r="L74" s="401"/>
      <c r="M74" s="401"/>
      <c r="N74" s="401"/>
      <c r="O74" s="401"/>
      <c r="P74" s="401"/>
      <c r="Q74" s="401"/>
      <c r="R74" s="401"/>
      <c r="S74" s="401"/>
      <c r="T74" s="401"/>
      <c r="U74" s="401"/>
      <c r="V74" s="401"/>
      <c r="W74" s="401"/>
      <c r="X74" s="401"/>
      <c r="Y74" s="401"/>
      <c r="AA74" s="401"/>
    </row>
    <row r="75" spans="2:27">
      <c r="B75" s="69"/>
      <c r="C75" s="69"/>
      <c r="D75" s="69"/>
      <c r="E75" s="401"/>
      <c r="F75" s="401"/>
      <c r="G75" s="401"/>
      <c r="H75" s="401"/>
      <c r="I75" s="401"/>
      <c r="J75" s="401"/>
      <c r="K75" s="401"/>
      <c r="L75" s="401"/>
      <c r="M75" s="401"/>
      <c r="N75" s="401"/>
      <c r="O75" s="401"/>
      <c r="P75" s="401"/>
      <c r="Q75" s="401"/>
      <c r="R75" s="401"/>
      <c r="S75" s="401"/>
      <c r="T75" s="401"/>
      <c r="U75" s="401"/>
      <c r="V75" s="401"/>
      <c r="W75" s="401"/>
      <c r="X75" s="401"/>
      <c r="Y75" s="401"/>
      <c r="AA75" s="401"/>
    </row>
    <row r="76" spans="2:27">
      <c r="B76" s="69"/>
      <c r="C76" s="69"/>
      <c r="D76" s="69"/>
      <c r="E76" s="401"/>
      <c r="F76" s="401"/>
      <c r="G76" s="401"/>
      <c r="H76" s="401"/>
      <c r="I76" s="401"/>
      <c r="J76" s="401"/>
      <c r="K76" s="401"/>
      <c r="L76" s="401"/>
      <c r="M76" s="401"/>
      <c r="N76" s="401"/>
      <c r="O76" s="401"/>
      <c r="P76" s="401"/>
      <c r="Q76" s="401"/>
      <c r="R76" s="401"/>
      <c r="S76" s="401"/>
      <c r="T76" s="401"/>
      <c r="U76" s="401"/>
      <c r="V76" s="401"/>
      <c r="W76" s="401"/>
      <c r="X76" s="401"/>
      <c r="Y76" s="401"/>
      <c r="AA76" s="401"/>
    </row>
    <row r="77" spans="2:27">
      <c r="B77" s="69"/>
      <c r="C77" s="69"/>
      <c r="D77" s="69"/>
      <c r="E77" s="401"/>
      <c r="F77" s="401"/>
      <c r="G77" s="401"/>
      <c r="H77" s="401"/>
      <c r="I77" s="401"/>
      <c r="J77" s="401"/>
      <c r="K77" s="401"/>
      <c r="L77" s="401"/>
      <c r="M77" s="401"/>
      <c r="N77" s="401"/>
      <c r="O77" s="401"/>
      <c r="P77" s="401"/>
      <c r="Q77" s="401"/>
      <c r="R77" s="401"/>
      <c r="S77" s="401"/>
      <c r="T77" s="401"/>
      <c r="U77" s="401"/>
      <c r="V77" s="401"/>
      <c r="W77" s="401"/>
      <c r="X77" s="401"/>
      <c r="Y77" s="401"/>
      <c r="AA77" s="401"/>
    </row>
    <row r="78" spans="2:27">
      <c r="B78" s="69"/>
      <c r="C78" s="69"/>
      <c r="D78" s="69"/>
      <c r="E78" s="401"/>
      <c r="F78" s="401"/>
      <c r="G78" s="401"/>
      <c r="H78" s="401"/>
      <c r="I78" s="401"/>
      <c r="J78" s="401"/>
      <c r="K78" s="401"/>
      <c r="L78" s="401"/>
      <c r="M78" s="401"/>
      <c r="N78" s="401"/>
      <c r="O78" s="401"/>
      <c r="P78" s="401"/>
      <c r="Q78" s="401"/>
      <c r="R78" s="401"/>
      <c r="S78" s="401"/>
      <c r="T78" s="401"/>
      <c r="U78" s="401"/>
      <c r="V78" s="401"/>
      <c r="W78" s="401"/>
      <c r="X78" s="401"/>
      <c r="Y78" s="401"/>
      <c r="AA78" s="401"/>
    </row>
    <row r="79" spans="2:27">
      <c r="B79" s="69"/>
      <c r="C79" s="69"/>
      <c r="D79" s="69"/>
      <c r="E79" s="401"/>
      <c r="F79" s="401"/>
      <c r="G79" s="401"/>
      <c r="H79" s="401"/>
      <c r="I79" s="401"/>
      <c r="J79" s="401"/>
      <c r="K79" s="401"/>
      <c r="L79" s="401"/>
      <c r="M79" s="401"/>
      <c r="N79" s="401"/>
      <c r="O79" s="401"/>
      <c r="P79" s="401"/>
      <c r="Q79" s="401"/>
      <c r="R79" s="401"/>
      <c r="S79" s="401"/>
      <c r="T79" s="401"/>
      <c r="U79" s="401"/>
      <c r="V79" s="401"/>
      <c r="W79" s="401"/>
      <c r="X79" s="401"/>
      <c r="Y79" s="401"/>
      <c r="AA79" s="401"/>
    </row>
    <row r="80" spans="2:27">
      <c r="B80" s="69"/>
      <c r="C80" s="69"/>
      <c r="D80" s="69"/>
      <c r="E80" s="401"/>
      <c r="F80" s="401"/>
      <c r="G80" s="401"/>
      <c r="H80" s="401"/>
      <c r="I80" s="401"/>
      <c r="J80" s="401"/>
      <c r="K80" s="401"/>
      <c r="L80" s="401"/>
      <c r="M80" s="401"/>
      <c r="N80" s="401"/>
      <c r="O80" s="401"/>
      <c r="P80" s="401"/>
      <c r="Q80" s="401"/>
      <c r="R80" s="401"/>
      <c r="S80" s="401"/>
      <c r="T80" s="401"/>
      <c r="U80" s="401"/>
      <c r="V80" s="401"/>
      <c r="W80" s="401"/>
      <c r="X80" s="401"/>
      <c r="Y80" s="401"/>
      <c r="AA80" s="401"/>
    </row>
    <row r="81" spans="2:27">
      <c r="B81" s="69"/>
      <c r="C81" s="69"/>
      <c r="D81" s="69"/>
      <c r="E81" s="401"/>
      <c r="F81" s="401"/>
      <c r="G81" s="401"/>
      <c r="H81" s="401"/>
      <c r="I81" s="401"/>
      <c r="J81" s="401"/>
      <c r="K81" s="401"/>
      <c r="L81" s="401"/>
      <c r="M81" s="401"/>
      <c r="N81" s="401"/>
      <c r="O81" s="401"/>
      <c r="P81" s="401"/>
      <c r="Q81" s="401"/>
      <c r="R81" s="401"/>
      <c r="S81" s="401"/>
      <c r="T81" s="401"/>
      <c r="U81" s="401"/>
      <c r="V81" s="401"/>
      <c r="W81" s="401"/>
      <c r="X81" s="401"/>
      <c r="Y81" s="401"/>
      <c r="AA81" s="401"/>
    </row>
    <row r="82" spans="2:27">
      <c r="B82" s="69"/>
      <c r="C82" s="69"/>
      <c r="D82" s="69"/>
      <c r="E82" s="401"/>
      <c r="F82" s="401"/>
      <c r="G82" s="401"/>
      <c r="H82" s="401"/>
      <c r="I82" s="401"/>
      <c r="J82" s="401"/>
      <c r="K82" s="401"/>
      <c r="L82" s="401"/>
      <c r="M82" s="401"/>
      <c r="N82" s="401"/>
      <c r="O82" s="401"/>
      <c r="P82" s="401"/>
      <c r="Q82" s="401"/>
      <c r="R82" s="401"/>
      <c r="S82" s="401"/>
      <c r="T82" s="401"/>
      <c r="U82" s="401"/>
      <c r="V82" s="401"/>
      <c r="W82" s="401"/>
      <c r="X82" s="401"/>
      <c r="Y82" s="401"/>
      <c r="AA82" s="401"/>
    </row>
    <row r="83" spans="2:27">
      <c r="B83" s="69"/>
      <c r="C83" s="69"/>
      <c r="D83" s="69"/>
      <c r="E83" s="401"/>
      <c r="F83" s="401"/>
      <c r="G83" s="401"/>
      <c r="H83" s="401"/>
      <c r="I83" s="401"/>
      <c r="J83" s="401"/>
      <c r="K83" s="401"/>
      <c r="L83" s="401"/>
      <c r="M83" s="401"/>
      <c r="N83" s="401"/>
      <c r="O83" s="401"/>
      <c r="P83" s="401"/>
      <c r="Q83" s="401"/>
      <c r="R83" s="401"/>
      <c r="S83" s="401"/>
      <c r="T83" s="401"/>
      <c r="U83" s="401"/>
      <c r="V83" s="401"/>
      <c r="W83" s="401"/>
      <c r="X83" s="401"/>
      <c r="Y83" s="401"/>
      <c r="AA83" s="401"/>
    </row>
    <row r="84" spans="2:27">
      <c r="B84" s="69"/>
      <c r="C84" s="69"/>
      <c r="D84" s="69"/>
      <c r="E84" s="401"/>
      <c r="F84" s="401"/>
      <c r="G84" s="401"/>
      <c r="H84" s="401"/>
      <c r="I84" s="401"/>
      <c r="J84" s="401"/>
      <c r="K84" s="401"/>
      <c r="L84" s="401"/>
      <c r="M84" s="401"/>
      <c r="N84" s="401"/>
      <c r="O84" s="401"/>
      <c r="P84" s="401"/>
      <c r="Q84" s="401"/>
      <c r="R84" s="401"/>
      <c r="S84" s="401"/>
      <c r="T84" s="401"/>
      <c r="U84" s="401"/>
      <c r="V84" s="401"/>
      <c r="W84" s="401"/>
      <c r="X84" s="401"/>
      <c r="Y84" s="401"/>
      <c r="AA84" s="401"/>
    </row>
    <row r="85" spans="2:27">
      <c r="B85" s="69"/>
      <c r="C85" s="69"/>
      <c r="D85" s="69"/>
      <c r="E85" s="401"/>
      <c r="F85" s="401"/>
      <c r="G85" s="401"/>
      <c r="H85" s="401"/>
      <c r="I85" s="401"/>
      <c r="J85" s="401"/>
      <c r="K85" s="401"/>
      <c r="L85" s="401"/>
      <c r="M85" s="401"/>
      <c r="N85" s="401"/>
      <c r="O85" s="401"/>
      <c r="P85" s="401"/>
      <c r="Q85" s="401"/>
      <c r="R85" s="401"/>
      <c r="S85" s="401"/>
      <c r="T85" s="401"/>
      <c r="U85" s="401"/>
      <c r="V85" s="401"/>
      <c r="W85" s="401"/>
      <c r="X85" s="401"/>
      <c r="Y85" s="401"/>
      <c r="AA85" s="401"/>
    </row>
    <row r="86" spans="2:27">
      <c r="B86" s="69"/>
      <c r="C86" s="69"/>
      <c r="D86" s="69"/>
      <c r="E86" s="401"/>
      <c r="F86" s="401"/>
      <c r="G86" s="401"/>
      <c r="H86" s="401"/>
      <c r="I86" s="401"/>
      <c r="J86" s="401"/>
      <c r="K86" s="401"/>
      <c r="L86" s="401"/>
      <c r="M86" s="401"/>
      <c r="N86" s="401"/>
      <c r="O86" s="401"/>
      <c r="P86" s="401"/>
      <c r="Q86" s="401"/>
      <c r="R86" s="401"/>
      <c r="S86" s="401"/>
      <c r="T86" s="401"/>
      <c r="U86" s="401"/>
      <c r="V86" s="401"/>
      <c r="W86" s="401"/>
      <c r="X86" s="401"/>
      <c r="Y86" s="401"/>
      <c r="AA86" s="401"/>
    </row>
    <row r="87" spans="2:27">
      <c r="B87" s="69"/>
      <c r="C87" s="69"/>
      <c r="D87" s="69"/>
      <c r="E87" s="401"/>
      <c r="F87" s="401"/>
      <c r="G87" s="401"/>
      <c r="H87" s="401"/>
      <c r="I87" s="401"/>
      <c r="J87" s="401"/>
      <c r="K87" s="401"/>
      <c r="L87" s="401"/>
      <c r="M87" s="401"/>
      <c r="N87" s="401"/>
      <c r="O87" s="401"/>
      <c r="P87" s="401"/>
      <c r="Q87" s="401"/>
      <c r="R87" s="401"/>
      <c r="S87" s="401"/>
      <c r="T87" s="401"/>
      <c r="U87" s="401"/>
      <c r="V87" s="401"/>
      <c r="W87" s="401"/>
      <c r="X87" s="401"/>
      <c r="Y87" s="401"/>
      <c r="AA87" s="401"/>
    </row>
    <row r="88" spans="2:27">
      <c r="B88" s="69"/>
      <c r="C88" s="69"/>
      <c r="D88" s="69"/>
      <c r="E88" s="401"/>
      <c r="F88" s="401"/>
      <c r="G88" s="401"/>
      <c r="H88" s="401"/>
      <c r="I88" s="401"/>
      <c r="J88" s="401"/>
      <c r="K88" s="401"/>
      <c r="L88" s="401"/>
      <c r="M88" s="401"/>
      <c r="N88" s="401"/>
      <c r="O88" s="401"/>
      <c r="P88" s="401"/>
      <c r="Q88" s="401"/>
      <c r="R88" s="401"/>
      <c r="S88" s="401"/>
      <c r="T88" s="401"/>
      <c r="U88" s="401"/>
      <c r="V88" s="401"/>
      <c r="W88" s="401"/>
      <c r="X88" s="401"/>
      <c r="Y88" s="401"/>
      <c r="AA88" s="401"/>
    </row>
    <row r="89" spans="2:27">
      <c r="B89" s="69"/>
      <c r="C89" s="69"/>
      <c r="D89" s="69"/>
      <c r="E89" s="401"/>
      <c r="F89" s="401"/>
      <c r="G89" s="401"/>
      <c r="H89" s="401"/>
      <c r="I89" s="401"/>
      <c r="J89" s="401"/>
      <c r="K89" s="401"/>
      <c r="L89" s="401"/>
      <c r="M89" s="401"/>
      <c r="N89" s="401"/>
      <c r="O89" s="401"/>
      <c r="P89" s="401"/>
      <c r="Q89" s="401"/>
      <c r="R89" s="401"/>
      <c r="S89" s="401"/>
      <c r="T89" s="401"/>
      <c r="U89" s="401"/>
      <c r="V89" s="401"/>
      <c r="W89" s="401"/>
      <c r="X89" s="401"/>
      <c r="Y89" s="401"/>
      <c r="AA89" s="401"/>
    </row>
    <row r="90" spans="2:27">
      <c r="B90" s="69"/>
      <c r="C90" s="69"/>
      <c r="D90" s="69"/>
      <c r="E90" s="401"/>
      <c r="F90" s="401"/>
      <c r="G90" s="401"/>
      <c r="H90" s="401"/>
      <c r="I90" s="401"/>
      <c r="J90" s="401"/>
      <c r="K90" s="401"/>
      <c r="L90" s="401"/>
      <c r="M90" s="401"/>
      <c r="N90" s="401"/>
      <c r="O90" s="401"/>
      <c r="P90" s="401"/>
      <c r="Q90" s="401"/>
      <c r="R90" s="401"/>
      <c r="S90" s="401"/>
      <c r="T90" s="401"/>
      <c r="U90" s="401"/>
      <c r="V90" s="401"/>
      <c r="W90" s="401"/>
      <c r="X90" s="401"/>
      <c r="Y90" s="401"/>
      <c r="AA90" s="401"/>
    </row>
    <row r="91" spans="2:27">
      <c r="B91" s="69"/>
      <c r="C91" s="69"/>
      <c r="D91" s="69"/>
      <c r="E91" s="401"/>
      <c r="F91" s="401"/>
      <c r="G91" s="401"/>
      <c r="H91" s="401"/>
      <c r="I91" s="401"/>
      <c r="J91" s="401"/>
      <c r="K91" s="401"/>
      <c r="L91" s="401"/>
      <c r="M91" s="401"/>
      <c r="N91" s="401"/>
      <c r="O91" s="401"/>
      <c r="P91" s="401"/>
      <c r="Q91" s="401"/>
      <c r="R91" s="401"/>
      <c r="S91" s="401"/>
      <c r="T91" s="401"/>
      <c r="U91" s="401"/>
      <c r="V91" s="401"/>
      <c r="W91" s="401"/>
      <c r="X91" s="401"/>
      <c r="Y91" s="401"/>
      <c r="AA91" s="401"/>
    </row>
    <row r="92" spans="2:27">
      <c r="B92" s="69"/>
      <c r="C92" s="69"/>
      <c r="D92" s="69"/>
      <c r="E92" s="401"/>
      <c r="F92" s="401"/>
      <c r="G92" s="401"/>
      <c r="H92" s="401"/>
      <c r="I92" s="401"/>
      <c r="J92" s="401"/>
      <c r="K92" s="401"/>
      <c r="L92" s="401"/>
      <c r="M92" s="401"/>
      <c r="N92" s="401"/>
      <c r="O92" s="401"/>
      <c r="P92" s="401"/>
      <c r="Q92" s="401"/>
      <c r="R92" s="401"/>
      <c r="S92" s="401"/>
      <c r="T92" s="401"/>
      <c r="U92" s="401"/>
      <c r="V92" s="401"/>
      <c r="W92" s="401"/>
      <c r="X92" s="401"/>
      <c r="Y92" s="401"/>
      <c r="AA92" s="401"/>
    </row>
    <row r="93" spans="2:27">
      <c r="B93" s="69"/>
      <c r="C93" s="69"/>
      <c r="D93" s="69"/>
      <c r="E93" s="401"/>
      <c r="F93" s="401"/>
      <c r="G93" s="401"/>
      <c r="H93" s="401"/>
      <c r="I93" s="401"/>
      <c r="J93" s="401"/>
      <c r="K93" s="401"/>
      <c r="L93" s="401"/>
      <c r="M93" s="401"/>
      <c r="N93" s="401"/>
      <c r="O93" s="401"/>
      <c r="P93" s="401"/>
      <c r="Q93" s="401"/>
      <c r="R93" s="401"/>
      <c r="S93" s="401"/>
      <c r="T93" s="401"/>
      <c r="U93" s="401"/>
      <c r="V93" s="401"/>
      <c r="W93" s="401"/>
      <c r="X93" s="401"/>
      <c r="Y93" s="401"/>
      <c r="AA93" s="401"/>
    </row>
    <row r="94" spans="2:27">
      <c r="B94" s="69"/>
      <c r="C94" s="69"/>
      <c r="D94" s="69"/>
      <c r="E94" s="401"/>
      <c r="F94" s="401"/>
      <c r="G94" s="401"/>
      <c r="H94" s="401"/>
      <c r="I94" s="401"/>
      <c r="J94" s="401"/>
      <c r="K94" s="401"/>
      <c r="L94" s="401"/>
      <c r="M94" s="401"/>
      <c r="N94" s="401"/>
      <c r="O94" s="401"/>
      <c r="P94" s="401"/>
      <c r="Q94" s="401"/>
      <c r="R94" s="401"/>
      <c r="S94" s="401"/>
      <c r="T94" s="401"/>
      <c r="U94" s="401"/>
      <c r="V94" s="401"/>
      <c r="W94" s="401"/>
      <c r="X94" s="401"/>
      <c r="Y94" s="401"/>
      <c r="AA94" s="401"/>
    </row>
    <row r="95" spans="2:27">
      <c r="B95" s="69"/>
      <c r="C95" s="69"/>
      <c r="D95" s="69"/>
      <c r="E95" s="401"/>
      <c r="F95" s="401"/>
      <c r="G95" s="401"/>
      <c r="H95" s="401"/>
      <c r="I95" s="401"/>
      <c r="J95" s="401"/>
      <c r="K95" s="401"/>
      <c r="L95" s="401"/>
      <c r="M95" s="401"/>
      <c r="N95" s="401"/>
      <c r="O95" s="401"/>
      <c r="P95" s="401"/>
      <c r="Q95" s="401"/>
      <c r="R95" s="401"/>
      <c r="S95" s="401"/>
      <c r="T95" s="401"/>
      <c r="U95" s="401"/>
      <c r="V95" s="401"/>
      <c r="W95" s="401"/>
      <c r="X95" s="401"/>
      <c r="Y95" s="401"/>
      <c r="AA95" s="401"/>
    </row>
    <row r="96" spans="2:27">
      <c r="B96" s="69"/>
      <c r="C96" s="69"/>
      <c r="D96" s="69"/>
      <c r="E96" s="401"/>
      <c r="F96" s="401"/>
      <c r="G96" s="401"/>
      <c r="H96" s="401"/>
      <c r="I96" s="401"/>
      <c r="J96" s="401"/>
      <c r="K96" s="401"/>
      <c r="L96" s="401"/>
      <c r="M96" s="401"/>
      <c r="N96" s="401"/>
      <c r="O96" s="401"/>
      <c r="P96" s="401"/>
      <c r="Q96" s="401"/>
      <c r="R96" s="401"/>
      <c r="S96" s="401"/>
      <c r="T96" s="401"/>
      <c r="U96" s="401"/>
      <c r="V96" s="401"/>
      <c r="W96" s="401"/>
      <c r="X96" s="401"/>
      <c r="Y96" s="401"/>
      <c r="AA96" s="401"/>
    </row>
    <row r="97" spans="2:27">
      <c r="B97" s="69"/>
      <c r="C97" s="69"/>
      <c r="D97" s="69"/>
      <c r="E97" s="401"/>
      <c r="F97" s="401"/>
      <c r="G97" s="401"/>
      <c r="H97" s="401"/>
      <c r="I97" s="401"/>
      <c r="J97" s="401"/>
      <c r="K97" s="401"/>
      <c r="L97" s="401"/>
      <c r="M97" s="401"/>
      <c r="N97" s="401"/>
      <c r="O97" s="401"/>
      <c r="P97" s="401"/>
      <c r="Q97" s="401"/>
      <c r="R97" s="401"/>
      <c r="S97" s="401"/>
      <c r="T97" s="401"/>
      <c r="U97" s="401"/>
      <c r="V97" s="401"/>
      <c r="W97" s="401"/>
      <c r="X97" s="401"/>
      <c r="Y97" s="401"/>
      <c r="AA97" s="401"/>
    </row>
    <row r="98" spans="2:27">
      <c r="B98" s="69"/>
      <c r="C98" s="69"/>
      <c r="D98" s="69"/>
      <c r="E98" s="401"/>
      <c r="F98" s="401"/>
      <c r="G98" s="401"/>
      <c r="H98" s="401"/>
      <c r="I98" s="401"/>
      <c r="J98" s="401"/>
      <c r="K98" s="401"/>
      <c r="L98" s="401"/>
      <c r="M98" s="401"/>
      <c r="N98" s="401"/>
      <c r="O98" s="401"/>
      <c r="P98" s="401"/>
      <c r="Q98" s="401"/>
      <c r="R98" s="401"/>
      <c r="S98" s="401"/>
      <c r="T98" s="401"/>
      <c r="U98" s="401"/>
      <c r="V98" s="401"/>
      <c r="W98" s="401"/>
      <c r="X98" s="401"/>
      <c r="Y98" s="401"/>
      <c r="AA98" s="401"/>
    </row>
    <row r="99" spans="2:27">
      <c r="B99" s="69"/>
      <c r="C99" s="69"/>
      <c r="D99" s="69"/>
      <c r="E99" s="401"/>
      <c r="F99" s="401"/>
      <c r="G99" s="401"/>
      <c r="H99" s="401"/>
      <c r="I99" s="401"/>
      <c r="J99" s="401"/>
      <c r="K99" s="401"/>
      <c r="L99" s="401"/>
      <c r="M99" s="401"/>
      <c r="N99" s="401"/>
      <c r="O99" s="401"/>
      <c r="P99" s="401"/>
      <c r="Q99" s="401"/>
      <c r="R99" s="401"/>
      <c r="S99" s="401"/>
      <c r="T99" s="401"/>
      <c r="U99" s="401"/>
      <c r="V99" s="401"/>
      <c r="W99" s="401"/>
      <c r="X99" s="401"/>
      <c r="Y99" s="401"/>
      <c r="AA99" s="401"/>
    </row>
    <row r="100" spans="2:27">
      <c r="B100" s="69"/>
      <c r="C100" s="69"/>
      <c r="D100" s="69"/>
      <c r="E100" s="401"/>
      <c r="F100" s="401"/>
      <c r="G100" s="401"/>
      <c r="H100" s="401"/>
      <c r="I100" s="401"/>
      <c r="J100" s="401"/>
      <c r="K100" s="401"/>
      <c r="L100" s="401"/>
      <c r="M100" s="401"/>
      <c r="N100" s="401"/>
      <c r="O100" s="401"/>
      <c r="P100" s="401"/>
      <c r="Q100" s="401"/>
      <c r="R100" s="401"/>
      <c r="S100" s="401"/>
      <c r="T100" s="401"/>
      <c r="U100" s="401"/>
      <c r="V100" s="401"/>
      <c r="W100" s="401"/>
      <c r="X100" s="401"/>
      <c r="Y100" s="401"/>
      <c r="AA100" s="401"/>
    </row>
    <row r="101" spans="2:27">
      <c r="B101" s="69"/>
      <c r="C101" s="69"/>
      <c r="D101" s="69"/>
      <c r="E101" s="401"/>
      <c r="F101" s="401"/>
      <c r="G101" s="401"/>
      <c r="H101" s="401"/>
      <c r="I101" s="401"/>
      <c r="J101" s="401"/>
      <c r="K101" s="401"/>
      <c r="L101" s="401"/>
      <c r="M101" s="401"/>
      <c r="N101" s="401"/>
      <c r="O101" s="401"/>
      <c r="P101" s="401"/>
      <c r="Q101" s="401"/>
      <c r="R101" s="401"/>
      <c r="S101" s="401"/>
      <c r="T101" s="401"/>
      <c r="U101" s="401"/>
      <c r="V101" s="401"/>
      <c r="W101" s="401"/>
      <c r="X101" s="401"/>
      <c r="Y101" s="401"/>
      <c r="AA101" s="401"/>
    </row>
    <row r="102" spans="2:27">
      <c r="B102" s="69"/>
      <c r="C102" s="69"/>
      <c r="D102" s="69"/>
      <c r="E102" s="401"/>
      <c r="F102" s="401"/>
      <c r="G102" s="401"/>
      <c r="H102" s="401"/>
      <c r="I102" s="401"/>
      <c r="J102" s="401"/>
      <c r="K102" s="401"/>
      <c r="L102" s="401"/>
      <c r="M102" s="401"/>
      <c r="N102" s="401"/>
      <c r="O102" s="401"/>
      <c r="P102" s="401"/>
      <c r="Q102" s="401"/>
      <c r="R102" s="401"/>
      <c r="S102" s="401"/>
      <c r="T102" s="401"/>
      <c r="U102" s="401"/>
      <c r="V102" s="401"/>
      <c r="W102" s="401"/>
      <c r="X102" s="401"/>
      <c r="Y102" s="401"/>
      <c r="AA102" s="401"/>
    </row>
    <row r="103" spans="2:27">
      <c r="B103" s="69"/>
      <c r="C103" s="69"/>
      <c r="D103" s="69"/>
      <c r="E103" s="401"/>
      <c r="F103" s="401"/>
      <c r="G103" s="401"/>
      <c r="H103" s="401"/>
      <c r="I103" s="401"/>
      <c r="J103" s="401"/>
      <c r="K103" s="401"/>
      <c r="L103" s="401"/>
      <c r="M103" s="401"/>
      <c r="N103" s="401"/>
      <c r="O103" s="401"/>
      <c r="P103" s="401"/>
      <c r="Q103" s="401"/>
      <c r="R103" s="401"/>
      <c r="S103" s="401"/>
      <c r="T103" s="401"/>
      <c r="U103" s="401"/>
      <c r="V103" s="401"/>
      <c r="W103" s="401"/>
      <c r="X103" s="401"/>
      <c r="Y103" s="401"/>
      <c r="AA103" s="401"/>
    </row>
    <row r="104" spans="2:27">
      <c r="B104" s="69"/>
      <c r="C104" s="69"/>
      <c r="D104" s="69"/>
      <c r="E104" s="401"/>
      <c r="F104" s="401"/>
      <c r="G104" s="401"/>
      <c r="H104" s="401"/>
      <c r="I104" s="401"/>
      <c r="J104" s="401"/>
      <c r="K104" s="401"/>
      <c r="L104" s="401"/>
      <c r="M104" s="401"/>
      <c r="N104" s="401"/>
      <c r="O104" s="401"/>
      <c r="P104" s="401"/>
      <c r="Q104" s="401"/>
      <c r="R104" s="401"/>
      <c r="S104" s="401"/>
      <c r="T104" s="401"/>
      <c r="U104" s="401"/>
      <c r="V104" s="401"/>
      <c r="W104" s="401"/>
      <c r="X104" s="401"/>
      <c r="Y104" s="401"/>
      <c r="AA104" s="401"/>
    </row>
    <row r="105" spans="2:27">
      <c r="B105" s="69"/>
      <c r="C105" s="69"/>
      <c r="D105" s="69"/>
      <c r="E105" s="401"/>
      <c r="F105" s="401"/>
      <c r="G105" s="401"/>
      <c r="H105" s="401"/>
      <c r="I105" s="401"/>
      <c r="J105" s="401"/>
      <c r="K105" s="401"/>
      <c r="L105" s="401"/>
      <c r="M105" s="401"/>
      <c r="N105" s="401"/>
      <c r="O105" s="401"/>
      <c r="P105" s="401"/>
      <c r="Q105" s="401"/>
      <c r="R105" s="401"/>
      <c r="S105" s="401"/>
      <c r="T105" s="401"/>
      <c r="U105" s="401"/>
      <c r="V105" s="401"/>
      <c r="W105" s="401"/>
      <c r="X105" s="401"/>
      <c r="Y105" s="401"/>
      <c r="AA105" s="401"/>
    </row>
    <row r="106" spans="2:27">
      <c r="B106" s="69"/>
      <c r="C106" s="69"/>
      <c r="D106" s="69"/>
      <c r="E106" s="401"/>
      <c r="F106" s="401"/>
      <c r="G106" s="401"/>
      <c r="H106" s="401"/>
      <c r="I106" s="401"/>
      <c r="J106" s="401"/>
      <c r="K106" s="401"/>
      <c r="L106" s="401"/>
      <c r="M106" s="401"/>
      <c r="N106" s="401"/>
      <c r="O106" s="401"/>
      <c r="P106" s="401"/>
      <c r="Q106" s="401"/>
      <c r="R106" s="401"/>
      <c r="S106" s="401"/>
      <c r="T106" s="401"/>
      <c r="U106" s="401"/>
      <c r="V106" s="401"/>
      <c r="W106" s="401"/>
      <c r="X106" s="401"/>
      <c r="Y106" s="401"/>
      <c r="AA106" s="401"/>
    </row>
    <row r="107" spans="2:27">
      <c r="B107" s="69"/>
      <c r="C107" s="69"/>
      <c r="D107" s="69"/>
      <c r="E107" s="401"/>
      <c r="F107" s="401"/>
      <c r="G107" s="401"/>
      <c r="H107" s="401"/>
      <c r="I107" s="401"/>
      <c r="J107" s="401"/>
      <c r="K107" s="401"/>
      <c r="L107" s="401"/>
      <c r="M107" s="401"/>
      <c r="N107" s="401"/>
      <c r="O107" s="401"/>
      <c r="P107" s="401"/>
      <c r="Q107" s="401"/>
      <c r="R107" s="401"/>
      <c r="S107" s="401"/>
      <c r="T107" s="401"/>
      <c r="U107" s="401"/>
      <c r="V107" s="401"/>
      <c r="W107" s="401"/>
      <c r="X107" s="401"/>
      <c r="Y107" s="401"/>
      <c r="AA107" s="401"/>
    </row>
    <row r="108" spans="2:27">
      <c r="B108" s="69"/>
      <c r="C108" s="69"/>
      <c r="D108" s="69"/>
      <c r="E108" s="401"/>
      <c r="F108" s="401"/>
      <c r="G108" s="401"/>
      <c r="H108" s="401"/>
      <c r="I108" s="401"/>
      <c r="J108" s="401"/>
      <c r="K108" s="401"/>
      <c r="L108" s="401"/>
      <c r="M108" s="401"/>
      <c r="N108" s="401"/>
      <c r="O108" s="401"/>
      <c r="P108" s="401"/>
      <c r="Q108" s="401"/>
      <c r="R108" s="401"/>
      <c r="S108" s="401"/>
      <c r="T108" s="401"/>
      <c r="U108" s="401"/>
      <c r="V108" s="401"/>
      <c r="W108" s="401"/>
      <c r="X108" s="401"/>
      <c r="Y108" s="401"/>
      <c r="AA108" s="401"/>
    </row>
    <row r="109" spans="2:27">
      <c r="B109" s="69"/>
      <c r="C109" s="69"/>
      <c r="D109" s="69"/>
      <c r="E109" s="401"/>
      <c r="F109" s="401"/>
      <c r="G109" s="401"/>
      <c r="H109" s="401"/>
      <c r="I109" s="401"/>
      <c r="J109" s="401"/>
      <c r="K109" s="401"/>
      <c r="L109" s="401"/>
      <c r="M109" s="401"/>
      <c r="N109" s="401"/>
      <c r="O109" s="401"/>
      <c r="P109" s="401"/>
      <c r="Q109" s="401"/>
      <c r="R109" s="401"/>
      <c r="S109" s="401"/>
      <c r="T109" s="401"/>
      <c r="U109" s="401"/>
      <c r="V109" s="401"/>
      <c r="W109" s="401"/>
      <c r="X109" s="401"/>
      <c r="Y109" s="401"/>
      <c r="AA109" s="401"/>
    </row>
    <row r="110" spans="2:27">
      <c r="B110" s="69"/>
      <c r="C110" s="69"/>
      <c r="D110" s="69"/>
      <c r="E110" s="401"/>
      <c r="F110" s="401"/>
      <c r="G110" s="401"/>
      <c r="H110" s="401"/>
      <c r="I110" s="401"/>
      <c r="J110" s="401"/>
      <c r="K110" s="401"/>
      <c r="L110" s="401"/>
      <c r="M110" s="401"/>
      <c r="N110" s="401"/>
      <c r="O110" s="401"/>
      <c r="P110" s="401"/>
      <c r="Q110" s="401"/>
      <c r="R110" s="401"/>
      <c r="S110" s="401"/>
      <c r="T110" s="401"/>
      <c r="U110" s="401"/>
      <c r="V110" s="401"/>
      <c r="W110" s="401"/>
      <c r="X110" s="401"/>
      <c r="Y110" s="401"/>
      <c r="AA110" s="401"/>
    </row>
    <row r="111" spans="2:27">
      <c r="B111" s="69"/>
      <c r="C111" s="69"/>
      <c r="D111" s="69"/>
      <c r="E111" s="401"/>
      <c r="F111" s="401"/>
      <c r="G111" s="401"/>
      <c r="H111" s="401"/>
      <c r="I111" s="401"/>
      <c r="J111" s="401"/>
      <c r="K111" s="401"/>
      <c r="L111" s="401"/>
      <c r="M111" s="401"/>
      <c r="N111" s="401"/>
      <c r="O111" s="401"/>
      <c r="P111" s="401"/>
      <c r="Q111" s="401"/>
      <c r="R111" s="401"/>
      <c r="S111" s="401"/>
      <c r="T111" s="401"/>
      <c r="U111" s="401"/>
      <c r="V111" s="401"/>
      <c r="W111" s="401"/>
      <c r="X111" s="401"/>
      <c r="Y111" s="401"/>
      <c r="AA111" s="401"/>
    </row>
    <row r="112" spans="2:27">
      <c r="B112" s="69"/>
      <c r="C112" s="69"/>
      <c r="D112" s="69"/>
      <c r="E112" s="401"/>
      <c r="F112" s="401"/>
      <c r="G112" s="401"/>
      <c r="H112" s="401"/>
      <c r="I112" s="401"/>
      <c r="J112" s="401"/>
      <c r="K112" s="401"/>
      <c r="L112" s="401"/>
      <c r="M112" s="401"/>
      <c r="N112" s="401"/>
      <c r="O112" s="401"/>
      <c r="P112" s="401"/>
      <c r="Q112" s="401"/>
      <c r="R112" s="401"/>
      <c r="S112" s="401"/>
      <c r="T112" s="401"/>
      <c r="U112" s="401"/>
      <c r="V112" s="401"/>
      <c r="W112" s="401"/>
      <c r="X112" s="401"/>
      <c r="Y112" s="401"/>
      <c r="AA112" s="401"/>
    </row>
    <row r="113" spans="2:27">
      <c r="B113" s="69"/>
      <c r="C113" s="69"/>
      <c r="D113" s="69"/>
      <c r="E113" s="401"/>
      <c r="F113" s="401"/>
      <c r="G113" s="401"/>
      <c r="H113" s="401"/>
      <c r="I113" s="401"/>
      <c r="J113" s="401"/>
      <c r="K113" s="401"/>
      <c r="L113" s="401"/>
      <c r="M113" s="401"/>
      <c r="N113" s="401"/>
      <c r="O113" s="401"/>
      <c r="P113" s="401"/>
      <c r="Q113" s="401"/>
      <c r="R113" s="401"/>
      <c r="S113" s="401"/>
      <c r="T113" s="401"/>
      <c r="U113" s="401"/>
      <c r="V113" s="401"/>
      <c r="W113" s="401"/>
      <c r="X113" s="401"/>
      <c r="Y113" s="401"/>
      <c r="AA113" s="401"/>
    </row>
    <row r="114" spans="2:27">
      <c r="B114" s="69"/>
      <c r="C114" s="69"/>
      <c r="D114" s="69"/>
      <c r="E114" s="401"/>
      <c r="F114" s="401"/>
      <c r="G114" s="401"/>
      <c r="H114" s="401"/>
      <c r="I114" s="401"/>
      <c r="J114" s="401"/>
      <c r="K114" s="401"/>
      <c r="L114" s="401"/>
      <c r="M114" s="401"/>
      <c r="N114" s="401"/>
      <c r="O114" s="401"/>
      <c r="P114" s="401"/>
      <c r="Q114" s="401"/>
      <c r="R114" s="401"/>
      <c r="S114" s="401"/>
      <c r="T114" s="401"/>
      <c r="U114" s="401"/>
      <c r="V114" s="401"/>
      <c r="W114" s="401"/>
      <c r="X114" s="401"/>
      <c r="Y114" s="401"/>
      <c r="AA114" s="401"/>
    </row>
    <row r="115" spans="2:27">
      <c r="B115" s="69"/>
      <c r="C115" s="69"/>
      <c r="D115" s="69"/>
      <c r="E115" s="401"/>
      <c r="F115" s="401"/>
      <c r="G115" s="401"/>
      <c r="H115" s="401"/>
      <c r="I115" s="401"/>
      <c r="J115" s="401"/>
      <c r="K115" s="401"/>
      <c r="L115" s="401"/>
      <c r="M115" s="401"/>
      <c r="N115" s="401"/>
      <c r="O115" s="401"/>
      <c r="P115" s="401"/>
      <c r="Q115" s="401"/>
      <c r="R115" s="401"/>
      <c r="S115" s="401"/>
      <c r="T115" s="401"/>
      <c r="U115" s="401"/>
      <c r="V115" s="401"/>
      <c r="W115" s="401"/>
      <c r="X115" s="401"/>
      <c r="Y115" s="401"/>
      <c r="AA115" s="401"/>
    </row>
    <row r="116" spans="2:27">
      <c r="B116" s="69"/>
      <c r="C116" s="69"/>
      <c r="D116" s="69"/>
      <c r="E116" s="401"/>
      <c r="F116" s="401"/>
      <c r="G116" s="401"/>
      <c r="H116" s="401"/>
      <c r="I116" s="401"/>
      <c r="J116" s="401"/>
      <c r="K116" s="401"/>
      <c r="L116" s="401"/>
      <c r="M116" s="401"/>
      <c r="N116" s="401"/>
      <c r="O116" s="401"/>
      <c r="P116" s="401"/>
      <c r="Q116" s="401"/>
      <c r="R116" s="401"/>
      <c r="S116" s="401"/>
      <c r="T116" s="401"/>
      <c r="U116" s="401"/>
      <c r="V116" s="401"/>
      <c r="W116" s="401"/>
      <c r="X116" s="401"/>
      <c r="Y116" s="401"/>
      <c r="AA116" s="401"/>
    </row>
    <row r="117" spans="2:27">
      <c r="B117" s="69"/>
      <c r="C117" s="69"/>
      <c r="D117" s="69"/>
      <c r="E117" s="401"/>
      <c r="F117" s="401"/>
      <c r="G117" s="401"/>
      <c r="H117" s="401"/>
      <c r="I117" s="401"/>
      <c r="J117" s="401"/>
      <c r="K117" s="401"/>
      <c r="L117" s="401"/>
      <c r="M117" s="401"/>
      <c r="N117" s="401"/>
      <c r="O117" s="401"/>
      <c r="P117" s="401"/>
      <c r="Q117" s="401"/>
      <c r="R117" s="401"/>
      <c r="S117" s="401"/>
      <c r="T117" s="401"/>
      <c r="U117" s="401"/>
      <c r="V117" s="401"/>
      <c r="W117" s="401"/>
      <c r="X117" s="401"/>
      <c r="Y117" s="401"/>
      <c r="AA117" s="401"/>
    </row>
    <row r="118" spans="2:27">
      <c r="B118" s="69"/>
      <c r="C118" s="69"/>
      <c r="D118" s="69"/>
      <c r="E118" s="401"/>
      <c r="F118" s="401"/>
      <c r="G118" s="401"/>
      <c r="H118" s="401"/>
      <c r="I118" s="401"/>
      <c r="J118" s="401"/>
      <c r="K118" s="401"/>
      <c r="L118" s="401"/>
      <c r="M118" s="401"/>
      <c r="N118" s="401"/>
      <c r="O118" s="401"/>
      <c r="P118" s="401"/>
      <c r="Q118" s="401"/>
      <c r="R118" s="401"/>
      <c r="S118" s="401"/>
      <c r="T118" s="401"/>
      <c r="U118" s="401"/>
      <c r="V118" s="401"/>
      <c r="W118" s="401"/>
      <c r="X118" s="401"/>
      <c r="Y118" s="401"/>
      <c r="AA118" s="401"/>
    </row>
    <row r="119" spans="2:27">
      <c r="B119" s="69"/>
      <c r="C119" s="69"/>
      <c r="D119" s="69"/>
      <c r="E119" s="401"/>
      <c r="F119" s="401"/>
      <c r="G119" s="401"/>
      <c r="H119" s="401"/>
      <c r="I119" s="401"/>
      <c r="J119" s="401"/>
      <c r="K119" s="401"/>
      <c r="L119" s="401"/>
      <c r="M119" s="401"/>
      <c r="N119" s="401"/>
      <c r="O119" s="401"/>
      <c r="P119" s="401"/>
      <c r="Q119" s="401"/>
      <c r="R119" s="401"/>
      <c r="S119" s="401"/>
      <c r="T119" s="401"/>
      <c r="U119" s="401"/>
      <c r="V119" s="401"/>
      <c r="W119" s="401"/>
      <c r="X119" s="401"/>
      <c r="Y119" s="401"/>
      <c r="AA119" s="401"/>
    </row>
    <row r="120" spans="2:27">
      <c r="B120" s="69"/>
      <c r="C120" s="69"/>
      <c r="D120" s="69"/>
      <c r="E120" s="401"/>
      <c r="F120" s="401"/>
      <c r="G120" s="401"/>
      <c r="H120" s="401"/>
      <c r="I120" s="401"/>
      <c r="J120" s="401"/>
      <c r="K120" s="401"/>
      <c r="L120" s="401"/>
      <c r="M120" s="401"/>
      <c r="N120" s="401"/>
      <c r="O120" s="401"/>
      <c r="P120" s="401"/>
      <c r="Q120" s="401"/>
      <c r="R120" s="401"/>
      <c r="S120" s="401"/>
      <c r="T120" s="401"/>
      <c r="U120" s="401"/>
      <c r="V120" s="401"/>
      <c r="W120" s="401"/>
      <c r="X120" s="401"/>
      <c r="Y120" s="401"/>
      <c r="AA120" s="401"/>
    </row>
    <row r="121" spans="2:27">
      <c r="B121" s="69"/>
      <c r="C121" s="69"/>
      <c r="D121" s="69"/>
      <c r="E121" s="401"/>
      <c r="F121" s="401"/>
      <c r="G121" s="401"/>
      <c r="H121" s="401"/>
      <c r="I121" s="401"/>
      <c r="J121" s="401"/>
      <c r="K121" s="401"/>
      <c r="L121" s="401"/>
      <c r="M121" s="401"/>
      <c r="N121" s="401"/>
      <c r="O121" s="401"/>
      <c r="P121" s="401"/>
      <c r="Q121" s="401"/>
      <c r="R121" s="401"/>
      <c r="S121" s="401"/>
      <c r="T121" s="401"/>
      <c r="U121" s="401"/>
      <c r="V121" s="401"/>
      <c r="W121" s="401"/>
      <c r="X121" s="401"/>
      <c r="Y121" s="401"/>
      <c r="AA121" s="401"/>
    </row>
    <row r="122" spans="2:27">
      <c r="B122" s="69"/>
      <c r="C122" s="69"/>
      <c r="D122" s="69"/>
      <c r="E122" s="401"/>
      <c r="F122" s="401"/>
      <c r="G122" s="401"/>
      <c r="H122" s="401"/>
      <c r="I122" s="401"/>
      <c r="J122" s="401"/>
      <c r="K122" s="401"/>
      <c r="L122" s="401"/>
      <c r="M122" s="401"/>
      <c r="N122" s="401"/>
      <c r="O122" s="401"/>
      <c r="P122" s="401"/>
      <c r="Q122" s="401"/>
      <c r="R122" s="401"/>
      <c r="S122" s="401"/>
      <c r="T122" s="401"/>
      <c r="U122" s="401"/>
      <c r="V122" s="401"/>
      <c r="W122" s="401"/>
      <c r="X122" s="401"/>
      <c r="Y122" s="401"/>
      <c r="AA122" s="401"/>
    </row>
    <row r="123" spans="2:27">
      <c r="B123" s="69"/>
      <c r="C123" s="69"/>
      <c r="D123" s="69"/>
      <c r="E123" s="401"/>
      <c r="F123" s="401"/>
      <c r="G123" s="401"/>
      <c r="H123" s="401"/>
      <c r="I123" s="401"/>
      <c r="J123" s="401"/>
      <c r="K123" s="401"/>
      <c r="L123" s="401"/>
      <c r="M123" s="401"/>
      <c r="N123" s="401"/>
      <c r="O123" s="401"/>
      <c r="P123" s="401"/>
      <c r="Q123" s="401"/>
      <c r="R123" s="401"/>
      <c r="S123" s="401"/>
      <c r="T123" s="401"/>
      <c r="U123" s="401"/>
      <c r="V123" s="401"/>
      <c r="W123" s="401"/>
      <c r="X123" s="401"/>
      <c r="Y123" s="401"/>
      <c r="AA123" s="401"/>
    </row>
    <row r="124" spans="2:27">
      <c r="B124" s="69"/>
      <c r="C124" s="69"/>
      <c r="D124" s="69"/>
      <c r="E124" s="401"/>
      <c r="F124" s="401"/>
      <c r="G124" s="401"/>
      <c r="H124" s="401"/>
      <c r="I124" s="401"/>
      <c r="J124" s="401"/>
      <c r="K124" s="401"/>
      <c r="L124" s="401"/>
      <c r="M124" s="401"/>
      <c r="N124" s="401"/>
      <c r="O124" s="401"/>
      <c r="P124" s="401"/>
      <c r="Q124" s="401"/>
      <c r="R124" s="401"/>
      <c r="S124" s="401"/>
      <c r="T124" s="401"/>
      <c r="U124" s="401"/>
      <c r="V124" s="401"/>
      <c r="W124" s="401"/>
      <c r="X124" s="401"/>
      <c r="Y124" s="401"/>
      <c r="AA124" s="401"/>
    </row>
    <row r="125" spans="2:27">
      <c r="B125" s="69"/>
      <c r="C125" s="69"/>
      <c r="D125" s="69"/>
      <c r="E125" s="401"/>
      <c r="F125" s="401"/>
      <c r="G125" s="401"/>
      <c r="H125" s="401"/>
      <c r="I125" s="401"/>
      <c r="J125" s="401"/>
      <c r="K125" s="401"/>
      <c r="L125" s="401"/>
      <c r="M125" s="401"/>
      <c r="N125" s="401"/>
      <c r="O125" s="401"/>
      <c r="P125" s="401"/>
      <c r="Q125" s="401"/>
      <c r="R125" s="401"/>
      <c r="S125" s="401"/>
      <c r="T125" s="401"/>
      <c r="U125" s="401"/>
      <c r="V125" s="401"/>
      <c r="W125" s="401"/>
      <c r="X125" s="401"/>
      <c r="Y125" s="401"/>
      <c r="AA125" s="401"/>
    </row>
    <row r="126" spans="2:27">
      <c r="B126" s="69"/>
      <c r="C126" s="69"/>
      <c r="D126" s="69"/>
      <c r="E126" s="401"/>
      <c r="F126" s="401"/>
      <c r="G126" s="401"/>
      <c r="H126" s="401"/>
      <c r="I126" s="401"/>
      <c r="J126" s="401"/>
      <c r="K126" s="401"/>
      <c r="L126" s="401"/>
      <c r="M126" s="401"/>
      <c r="N126" s="401"/>
      <c r="O126" s="401"/>
      <c r="P126" s="401"/>
      <c r="Q126" s="401"/>
      <c r="R126" s="401"/>
      <c r="S126" s="401"/>
      <c r="T126" s="401"/>
      <c r="U126" s="401"/>
      <c r="V126" s="401"/>
      <c r="W126" s="401"/>
      <c r="X126" s="401"/>
      <c r="Y126" s="401"/>
      <c r="AA126" s="401"/>
    </row>
    <row r="127" spans="2:27">
      <c r="B127" s="69"/>
      <c r="C127" s="69"/>
      <c r="D127" s="69"/>
      <c r="E127" s="401"/>
      <c r="F127" s="401"/>
      <c r="G127" s="401"/>
      <c r="H127" s="401"/>
      <c r="I127" s="401"/>
      <c r="J127" s="401"/>
      <c r="K127" s="401"/>
      <c r="L127" s="401"/>
      <c r="M127" s="401"/>
      <c r="N127" s="401"/>
      <c r="O127" s="401"/>
      <c r="P127" s="401"/>
      <c r="Q127" s="401"/>
      <c r="R127" s="401"/>
      <c r="S127" s="401"/>
      <c r="T127" s="401"/>
      <c r="U127" s="401"/>
      <c r="V127" s="401"/>
      <c r="W127" s="401"/>
      <c r="X127" s="401"/>
      <c r="Y127" s="401"/>
      <c r="AA127" s="401"/>
    </row>
    <row r="128" spans="2:27">
      <c r="B128" s="69"/>
      <c r="C128" s="69"/>
      <c r="D128" s="69"/>
      <c r="E128" s="401"/>
      <c r="F128" s="401"/>
      <c r="G128" s="401"/>
      <c r="H128" s="401"/>
      <c r="I128" s="401"/>
      <c r="J128" s="401"/>
      <c r="K128" s="401"/>
      <c r="L128" s="401"/>
      <c r="M128" s="401"/>
      <c r="N128" s="401"/>
      <c r="O128" s="401"/>
      <c r="P128" s="401"/>
      <c r="Q128" s="401"/>
      <c r="R128" s="401"/>
      <c r="S128" s="401"/>
      <c r="T128" s="401"/>
      <c r="U128" s="401"/>
      <c r="V128" s="401"/>
      <c r="W128" s="401"/>
      <c r="X128" s="401"/>
      <c r="Y128" s="401"/>
      <c r="AA128" s="401"/>
    </row>
    <row r="129" spans="2:27">
      <c r="B129" s="69"/>
      <c r="C129" s="69"/>
      <c r="D129" s="69"/>
      <c r="E129" s="401"/>
      <c r="F129" s="401"/>
      <c r="G129" s="401"/>
      <c r="H129" s="401"/>
      <c r="I129" s="401"/>
      <c r="J129" s="401"/>
      <c r="K129" s="401"/>
      <c r="L129" s="401"/>
      <c r="M129" s="401"/>
      <c r="N129" s="401"/>
      <c r="O129" s="401"/>
      <c r="P129" s="401"/>
      <c r="Q129" s="401"/>
      <c r="R129" s="401"/>
      <c r="S129" s="401"/>
      <c r="T129" s="401"/>
      <c r="U129" s="401"/>
      <c r="V129" s="401"/>
      <c r="W129" s="401"/>
      <c r="X129" s="401"/>
      <c r="Y129" s="401"/>
      <c r="AA129" s="401"/>
    </row>
    <row r="130" spans="2:27">
      <c r="B130" s="69"/>
      <c r="C130" s="69"/>
      <c r="D130" s="69"/>
      <c r="E130" s="401"/>
      <c r="F130" s="401"/>
      <c r="G130" s="401"/>
      <c r="H130" s="401"/>
      <c r="I130" s="401"/>
      <c r="J130" s="401"/>
      <c r="K130" s="401"/>
      <c r="L130" s="401"/>
      <c r="M130" s="401"/>
      <c r="N130" s="401"/>
      <c r="O130" s="401"/>
      <c r="P130" s="401"/>
      <c r="Q130" s="401"/>
      <c r="R130" s="401"/>
      <c r="S130" s="401"/>
      <c r="T130" s="401"/>
      <c r="U130" s="401"/>
      <c r="V130" s="401"/>
      <c r="W130" s="401"/>
      <c r="X130" s="401"/>
      <c r="Y130" s="401"/>
      <c r="AA130" s="401"/>
    </row>
    <row r="131" spans="2:27">
      <c r="B131" s="69"/>
      <c r="C131" s="69"/>
      <c r="D131" s="69"/>
      <c r="E131" s="401"/>
      <c r="F131" s="401"/>
      <c r="G131" s="401"/>
      <c r="H131" s="401"/>
      <c r="I131" s="401"/>
      <c r="J131" s="401"/>
      <c r="K131" s="401"/>
      <c r="L131" s="401"/>
      <c r="M131" s="401"/>
      <c r="N131" s="401"/>
      <c r="O131" s="401"/>
      <c r="P131" s="401"/>
      <c r="Q131" s="401"/>
      <c r="R131" s="401"/>
      <c r="S131" s="401"/>
      <c r="T131" s="401"/>
      <c r="U131" s="401"/>
      <c r="V131" s="401"/>
      <c r="W131" s="401"/>
      <c r="X131" s="401"/>
      <c r="Y131" s="401"/>
      <c r="AA131" s="401"/>
    </row>
    <row r="132" spans="2:27">
      <c r="B132" s="69"/>
      <c r="C132" s="69"/>
      <c r="D132" s="69"/>
      <c r="E132" s="401"/>
      <c r="F132" s="401"/>
      <c r="G132" s="401"/>
      <c r="H132" s="401"/>
      <c r="I132" s="401"/>
      <c r="J132" s="401"/>
      <c r="K132" s="401"/>
      <c r="L132" s="401"/>
      <c r="M132" s="401"/>
      <c r="N132" s="401"/>
      <c r="O132" s="401"/>
      <c r="P132" s="401"/>
      <c r="Q132" s="401"/>
      <c r="R132" s="401"/>
      <c r="S132" s="401"/>
      <c r="T132" s="401"/>
      <c r="U132" s="401"/>
      <c r="V132" s="401"/>
      <c r="W132" s="401"/>
      <c r="X132" s="401"/>
      <c r="Y132" s="401"/>
      <c r="AA132" s="401"/>
    </row>
    <row r="133" spans="2:27">
      <c r="B133" s="69"/>
      <c r="C133" s="69"/>
      <c r="D133" s="69"/>
      <c r="E133" s="401"/>
      <c r="F133" s="401"/>
      <c r="G133" s="401"/>
      <c r="H133" s="401"/>
      <c r="I133" s="401"/>
      <c r="J133" s="401"/>
      <c r="K133" s="401"/>
      <c r="L133" s="401"/>
      <c r="M133" s="401"/>
      <c r="N133" s="401"/>
      <c r="O133" s="401"/>
      <c r="P133" s="401"/>
      <c r="Q133" s="401"/>
      <c r="R133" s="401"/>
      <c r="S133" s="401"/>
      <c r="T133" s="401"/>
      <c r="U133" s="401"/>
      <c r="V133" s="401"/>
      <c r="W133" s="401"/>
      <c r="X133" s="401"/>
      <c r="Y133" s="401"/>
      <c r="AA133" s="401"/>
    </row>
    <row r="134" spans="2:27">
      <c r="B134" s="69"/>
      <c r="C134" s="69"/>
      <c r="D134" s="69"/>
      <c r="E134" s="401"/>
      <c r="F134" s="401"/>
      <c r="G134" s="401"/>
      <c r="H134" s="401"/>
      <c r="I134" s="401"/>
      <c r="J134" s="401"/>
      <c r="K134" s="401"/>
      <c r="L134" s="401"/>
      <c r="M134" s="401"/>
      <c r="N134" s="401"/>
      <c r="O134" s="401"/>
      <c r="P134" s="401"/>
      <c r="Q134" s="401"/>
      <c r="R134" s="401"/>
      <c r="S134" s="401"/>
      <c r="T134" s="401"/>
      <c r="U134" s="401"/>
      <c r="V134" s="401"/>
      <c r="W134" s="401"/>
      <c r="X134" s="401"/>
      <c r="Y134" s="401"/>
      <c r="AA134" s="401"/>
    </row>
    <row r="135" spans="2:27">
      <c r="B135" s="69"/>
      <c r="C135" s="69"/>
      <c r="D135" s="69"/>
      <c r="E135" s="401"/>
      <c r="F135" s="401"/>
      <c r="G135" s="401"/>
      <c r="H135" s="401"/>
      <c r="I135" s="401"/>
      <c r="J135" s="401"/>
      <c r="K135" s="401"/>
      <c r="L135" s="401"/>
      <c r="M135" s="401"/>
      <c r="N135" s="401"/>
      <c r="O135" s="401"/>
      <c r="P135" s="401"/>
      <c r="Q135" s="401"/>
      <c r="R135" s="401"/>
      <c r="S135" s="401"/>
      <c r="T135" s="401"/>
      <c r="U135" s="401"/>
      <c r="V135" s="401"/>
      <c r="W135" s="401"/>
      <c r="X135" s="401"/>
      <c r="Y135" s="401"/>
      <c r="AA135" s="401"/>
    </row>
    <row r="136" spans="2:27">
      <c r="B136" s="69"/>
      <c r="C136" s="69"/>
      <c r="D136" s="69"/>
      <c r="E136" s="401"/>
      <c r="F136" s="401"/>
      <c r="G136" s="401"/>
      <c r="H136" s="401"/>
      <c r="I136" s="401"/>
      <c r="J136" s="401"/>
      <c r="K136" s="401"/>
      <c r="L136" s="401"/>
      <c r="M136" s="401"/>
      <c r="N136" s="401"/>
      <c r="O136" s="401"/>
      <c r="P136" s="401"/>
      <c r="Q136" s="401"/>
      <c r="R136" s="401"/>
      <c r="S136" s="401"/>
      <c r="T136" s="401"/>
      <c r="U136" s="401"/>
      <c r="V136" s="401"/>
      <c r="W136" s="401"/>
      <c r="X136" s="401"/>
      <c r="Y136" s="401"/>
      <c r="AA136" s="401"/>
    </row>
    <row r="137" spans="2:27">
      <c r="B137" s="69"/>
      <c r="C137" s="69"/>
      <c r="D137" s="69"/>
      <c r="E137" s="401"/>
      <c r="F137" s="401"/>
      <c r="G137" s="401"/>
      <c r="H137" s="401"/>
      <c r="I137" s="401"/>
      <c r="J137" s="401"/>
      <c r="K137" s="401"/>
      <c r="L137" s="401"/>
      <c r="M137" s="401"/>
      <c r="N137" s="401"/>
      <c r="O137" s="401"/>
      <c r="P137" s="401"/>
      <c r="Q137" s="401"/>
      <c r="R137" s="401"/>
      <c r="S137" s="401"/>
      <c r="T137" s="401"/>
      <c r="U137" s="401"/>
      <c r="V137" s="401"/>
      <c r="W137" s="401"/>
      <c r="X137" s="401"/>
      <c r="Y137" s="401"/>
      <c r="AA137" s="401"/>
    </row>
    <row r="138" spans="2:27">
      <c r="B138" s="69"/>
      <c r="C138" s="69"/>
      <c r="D138" s="69"/>
      <c r="E138" s="401"/>
      <c r="F138" s="401"/>
      <c r="G138" s="401"/>
      <c r="H138" s="401"/>
      <c r="I138" s="401"/>
      <c r="J138" s="401"/>
      <c r="K138" s="401"/>
      <c r="L138" s="401"/>
      <c r="M138" s="401"/>
      <c r="N138" s="401"/>
      <c r="O138" s="401"/>
      <c r="P138" s="401"/>
      <c r="Q138" s="401"/>
      <c r="R138" s="401"/>
      <c r="S138" s="401"/>
      <c r="T138" s="401"/>
      <c r="U138" s="401"/>
      <c r="V138" s="401"/>
      <c r="W138" s="401"/>
      <c r="X138" s="401"/>
      <c r="Y138" s="401"/>
      <c r="AA138" s="401"/>
    </row>
    <row r="139" spans="2:27">
      <c r="B139" s="69"/>
      <c r="C139" s="69"/>
      <c r="D139" s="69"/>
      <c r="E139" s="401"/>
      <c r="F139" s="401"/>
      <c r="G139" s="401"/>
      <c r="H139" s="401"/>
      <c r="I139" s="401"/>
      <c r="J139" s="401"/>
      <c r="K139" s="401"/>
      <c r="L139" s="401"/>
      <c r="M139" s="401"/>
      <c r="N139" s="401"/>
      <c r="O139" s="401"/>
      <c r="P139" s="401"/>
      <c r="Q139" s="401"/>
      <c r="R139" s="401"/>
      <c r="S139" s="401"/>
      <c r="T139" s="401"/>
      <c r="U139" s="401"/>
      <c r="V139" s="401"/>
      <c r="W139" s="401"/>
      <c r="X139" s="401"/>
      <c r="Y139" s="401"/>
      <c r="AA139" s="401"/>
    </row>
    <row r="140" spans="2:27">
      <c r="B140" s="69"/>
      <c r="C140" s="69"/>
      <c r="D140" s="69"/>
      <c r="E140" s="401"/>
      <c r="F140" s="401"/>
      <c r="G140" s="401"/>
      <c r="H140" s="401"/>
      <c r="I140" s="401"/>
      <c r="J140" s="401"/>
      <c r="K140" s="401"/>
      <c r="L140" s="401"/>
      <c r="M140" s="401"/>
      <c r="N140" s="401"/>
      <c r="O140" s="401"/>
      <c r="P140" s="401"/>
      <c r="Q140" s="401"/>
      <c r="R140" s="401"/>
      <c r="S140" s="401"/>
      <c r="T140" s="401"/>
      <c r="U140" s="401"/>
      <c r="V140" s="401"/>
      <c r="W140" s="401"/>
      <c r="X140" s="401"/>
      <c r="Y140" s="401"/>
      <c r="AA140" s="401"/>
    </row>
    <row r="141" spans="2:27">
      <c r="B141" s="69"/>
      <c r="C141" s="69"/>
      <c r="D141" s="69"/>
      <c r="E141" s="401"/>
      <c r="F141" s="401"/>
      <c r="G141" s="401"/>
      <c r="H141" s="401"/>
      <c r="I141" s="401"/>
      <c r="J141" s="401"/>
      <c r="K141" s="401"/>
      <c r="L141" s="401"/>
      <c r="M141" s="401"/>
      <c r="N141" s="401"/>
      <c r="O141" s="401"/>
      <c r="P141" s="401"/>
      <c r="Q141" s="401"/>
      <c r="R141" s="401"/>
      <c r="S141" s="401"/>
      <c r="T141" s="401"/>
      <c r="U141" s="401"/>
      <c r="V141" s="401"/>
      <c r="W141" s="401"/>
      <c r="X141" s="401"/>
      <c r="Y141" s="401"/>
      <c r="AA141" s="401"/>
    </row>
    <row r="142" spans="2:27">
      <c r="B142" s="69"/>
      <c r="C142" s="69"/>
      <c r="D142" s="69"/>
      <c r="E142" s="401"/>
      <c r="F142" s="401"/>
      <c r="G142" s="401"/>
      <c r="H142" s="401"/>
      <c r="I142" s="401"/>
      <c r="J142" s="401"/>
      <c r="K142" s="401"/>
      <c r="L142" s="401"/>
      <c r="M142" s="401"/>
      <c r="N142" s="401"/>
      <c r="O142" s="401"/>
      <c r="P142" s="401"/>
      <c r="Q142" s="401"/>
      <c r="R142" s="401"/>
      <c r="S142" s="401"/>
      <c r="T142" s="401"/>
      <c r="U142" s="401"/>
      <c r="V142" s="401"/>
      <c r="W142" s="401"/>
      <c r="X142" s="401"/>
      <c r="Y142" s="401"/>
      <c r="AA142" s="401"/>
    </row>
    <row r="143" spans="2:27">
      <c r="B143" s="69"/>
      <c r="C143" s="69"/>
      <c r="D143" s="69"/>
      <c r="E143" s="401"/>
      <c r="F143" s="401"/>
      <c r="G143" s="401"/>
      <c r="H143" s="401"/>
      <c r="I143" s="401"/>
      <c r="J143" s="401"/>
      <c r="K143" s="401"/>
      <c r="L143" s="401"/>
      <c r="M143" s="401"/>
      <c r="N143" s="401"/>
      <c r="O143" s="401"/>
      <c r="P143" s="401"/>
      <c r="Q143" s="401"/>
      <c r="R143" s="401"/>
      <c r="S143" s="401"/>
      <c r="T143" s="401"/>
      <c r="U143" s="401"/>
      <c r="V143" s="401"/>
      <c r="W143" s="401"/>
      <c r="X143" s="401"/>
      <c r="Y143" s="401"/>
      <c r="AA143" s="401"/>
    </row>
    <row r="144" spans="2:27">
      <c r="B144" s="69"/>
      <c r="C144" s="69"/>
      <c r="D144" s="69"/>
      <c r="E144" s="401"/>
      <c r="F144" s="401"/>
      <c r="G144" s="401"/>
      <c r="H144" s="401"/>
      <c r="I144" s="401"/>
      <c r="J144" s="401"/>
      <c r="K144" s="401"/>
      <c r="L144" s="401"/>
      <c r="M144" s="401"/>
      <c r="N144" s="401"/>
      <c r="O144" s="401"/>
      <c r="P144" s="401"/>
      <c r="Q144" s="401"/>
      <c r="R144" s="401"/>
      <c r="S144" s="401"/>
      <c r="T144" s="401"/>
      <c r="U144" s="401"/>
      <c r="V144" s="401"/>
      <c r="W144" s="401"/>
      <c r="X144" s="401"/>
      <c r="Y144" s="401"/>
      <c r="AA144" s="401"/>
    </row>
    <row r="145" spans="2:27">
      <c r="B145" s="69"/>
      <c r="C145" s="69"/>
      <c r="D145" s="69"/>
      <c r="E145" s="401"/>
      <c r="F145" s="401"/>
      <c r="G145" s="401"/>
      <c r="H145" s="401"/>
      <c r="I145" s="401"/>
      <c r="J145" s="401"/>
      <c r="K145" s="401"/>
      <c r="L145" s="401"/>
      <c r="M145" s="401"/>
      <c r="N145" s="401"/>
      <c r="O145" s="401"/>
      <c r="P145" s="401"/>
      <c r="Q145" s="401"/>
      <c r="R145" s="401"/>
      <c r="S145" s="401"/>
      <c r="T145" s="401"/>
      <c r="U145" s="401"/>
      <c r="V145" s="401"/>
      <c r="W145" s="401"/>
      <c r="X145" s="401"/>
      <c r="Y145" s="401"/>
      <c r="AA145" s="401"/>
    </row>
    <row r="146" spans="2:27">
      <c r="B146" s="69"/>
      <c r="C146" s="69"/>
      <c r="D146" s="69"/>
      <c r="E146" s="401"/>
      <c r="F146" s="401"/>
      <c r="G146" s="401"/>
      <c r="H146" s="401"/>
      <c r="I146" s="401"/>
      <c r="J146" s="401"/>
      <c r="K146" s="401"/>
      <c r="L146" s="401"/>
      <c r="M146" s="401"/>
      <c r="N146" s="401"/>
      <c r="O146" s="401"/>
      <c r="P146" s="401"/>
      <c r="Q146" s="401"/>
      <c r="R146" s="401"/>
      <c r="S146" s="401"/>
      <c r="T146" s="401"/>
      <c r="U146" s="401"/>
      <c r="V146" s="401"/>
      <c r="W146" s="401"/>
      <c r="X146" s="401"/>
      <c r="Y146" s="401"/>
      <c r="AA146" s="401"/>
    </row>
    <row r="147" spans="2:27">
      <c r="B147" s="69"/>
      <c r="C147" s="69"/>
      <c r="D147" s="69"/>
      <c r="E147" s="401"/>
      <c r="F147" s="401"/>
      <c r="G147" s="401"/>
      <c r="H147" s="401"/>
      <c r="I147" s="401"/>
      <c r="J147" s="401"/>
      <c r="K147" s="401"/>
      <c r="L147" s="401"/>
      <c r="M147" s="401"/>
      <c r="N147" s="401"/>
      <c r="O147" s="401"/>
      <c r="P147" s="401"/>
      <c r="Q147" s="401"/>
      <c r="R147" s="401"/>
      <c r="S147" s="401"/>
      <c r="T147" s="401"/>
      <c r="U147" s="401"/>
      <c r="V147" s="401"/>
      <c r="W147" s="401"/>
      <c r="X147" s="401"/>
      <c r="Y147" s="401"/>
      <c r="AA147" s="401"/>
    </row>
    <row r="148" spans="2:27">
      <c r="B148" s="69"/>
      <c r="C148" s="69"/>
      <c r="D148" s="69"/>
      <c r="E148" s="401"/>
      <c r="F148" s="401"/>
      <c r="G148" s="401"/>
      <c r="H148" s="401"/>
      <c r="I148" s="401"/>
      <c r="J148" s="401"/>
      <c r="K148" s="401"/>
      <c r="L148" s="401"/>
      <c r="M148" s="401"/>
      <c r="N148" s="401"/>
      <c r="O148" s="401"/>
      <c r="P148" s="401"/>
      <c r="Q148" s="401"/>
      <c r="R148" s="401"/>
      <c r="S148" s="401"/>
      <c r="T148" s="401"/>
      <c r="U148" s="401"/>
      <c r="V148" s="401"/>
      <c r="W148" s="401"/>
      <c r="X148" s="401"/>
      <c r="Y148" s="401"/>
      <c r="AA148" s="401"/>
    </row>
    <row r="149" spans="2:27">
      <c r="B149" s="69"/>
      <c r="C149" s="69"/>
      <c r="D149" s="69"/>
      <c r="E149" s="401"/>
      <c r="F149" s="401"/>
      <c r="G149" s="401"/>
      <c r="H149" s="401"/>
      <c r="I149" s="401"/>
      <c r="J149" s="401"/>
      <c r="K149" s="401"/>
      <c r="L149" s="401"/>
      <c r="M149" s="401"/>
      <c r="N149" s="401"/>
      <c r="O149" s="401"/>
      <c r="P149" s="401"/>
      <c r="Q149" s="401"/>
      <c r="R149" s="401"/>
      <c r="S149" s="401"/>
      <c r="T149" s="401"/>
      <c r="U149" s="401"/>
      <c r="V149" s="401"/>
      <c r="W149" s="401"/>
      <c r="X149" s="401"/>
      <c r="Y149" s="401"/>
      <c r="AA149" s="401"/>
    </row>
    <row r="150" spans="2:27">
      <c r="B150" s="69"/>
      <c r="C150" s="69"/>
      <c r="D150" s="69"/>
      <c r="E150" s="401"/>
      <c r="F150" s="401"/>
      <c r="G150" s="401"/>
      <c r="H150" s="401"/>
      <c r="I150" s="401"/>
      <c r="J150" s="401"/>
      <c r="K150" s="401"/>
      <c r="L150" s="401"/>
      <c r="M150" s="401"/>
      <c r="N150" s="401"/>
      <c r="O150" s="401"/>
      <c r="P150" s="401"/>
      <c r="Q150" s="401"/>
      <c r="R150" s="401"/>
      <c r="S150" s="401"/>
      <c r="T150" s="401"/>
      <c r="U150" s="401"/>
      <c r="V150" s="401"/>
      <c r="W150" s="401"/>
      <c r="X150" s="401"/>
      <c r="Y150" s="401"/>
      <c r="AA150" s="401"/>
    </row>
    <row r="151" spans="2:27">
      <c r="B151" s="69"/>
      <c r="C151" s="69"/>
      <c r="D151" s="69"/>
      <c r="E151" s="401"/>
      <c r="F151" s="401"/>
      <c r="G151" s="401"/>
      <c r="H151" s="401"/>
      <c r="I151" s="401"/>
      <c r="J151" s="401"/>
      <c r="K151" s="401"/>
      <c r="L151" s="401"/>
      <c r="M151" s="401"/>
      <c r="N151" s="401"/>
      <c r="O151" s="401"/>
      <c r="P151" s="401"/>
      <c r="Q151" s="401"/>
      <c r="R151" s="401"/>
      <c r="S151" s="401"/>
      <c r="T151" s="401"/>
      <c r="U151" s="401"/>
      <c r="V151" s="401"/>
      <c r="W151" s="401"/>
      <c r="X151" s="401"/>
      <c r="Y151" s="401"/>
      <c r="AA151" s="401"/>
    </row>
    <row r="152" spans="2:27">
      <c r="B152" s="69"/>
      <c r="C152" s="69"/>
      <c r="D152" s="69"/>
      <c r="E152" s="401"/>
      <c r="F152" s="401"/>
      <c r="G152" s="401"/>
      <c r="H152" s="401"/>
      <c r="I152" s="401"/>
      <c r="J152" s="401"/>
      <c r="K152" s="401"/>
      <c r="L152" s="401"/>
      <c r="M152" s="401"/>
      <c r="N152" s="401"/>
      <c r="O152" s="401"/>
      <c r="P152" s="401"/>
      <c r="Q152" s="401"/>
      <c r="R152" s="401"/>
      <c r="S152" s="401"/>
      <c r="T152" s="401"/>
      <c r="U152" s="401"/>
      <c r="V152" s="401"/>
      <c r="W152" s="401"/>
      <c r="X152" s="401"/>
      <c r="Y152" s="401"/>
      <c r="AA152" s="401"/>
    </row>
    <row r="153" spans="2:27">
      <c r="B153" s="69"/>
      <c r="C153" s="69"/>
      <c r="D153" s="69"/>
      <c r="E153" s="401"/>
      <c r="F153" s="401"/>
      <c r="G153" s="401"/>
      <c r="H153" s="401"/>
      <c r="I153" s="401"/>
      <c r="J153" s="401"/>
      <c r="K153" s="401"/>
      <c r="L153" s="401"/>
      <c r="M153" s="401"/>
      <c r="N153" s="401"/>
      <c r="O153" s="401"/>
      <c r="P153" s="401"/>
      <c r="Q153" s="401"/>
      <c r="R153" s="401"/>
      <c r="S153" s="401"/>
      <c r="T153" s="401"/>
      <c r="U153" s="401"/>
      <c r="V153" s="401"/>
      <c r="W153" s="401"/>
      <c r="X153" s="401"/>
      <c r="Y153" s="401"/>
      <c r="AA153" s="401"/>
    </row>
    <row r="154" spans="2:27">
      <c r="B154" s="69"/>
      <c r="C154" s="69"/>
      <c r="D154" s="69"/>
      <c r="E154" s="401"/>
      <c r="F154" s="401"/>
      <c r="G154" s="401"/>
      <c r="H154" s="401"/>
      <c r="I154" s="401"/>
      <c r="J154" s="401"/>
      <c r="K154" s="401"/>
      <c r="L154" s="401"/>
      <c r="M154" s="401"/>
      <c r="N154" s="401"/>
      <c r="O154" s="401"/>
      <c r="P154" s="401"/>
      <c r="Q154" s="401"/>
      <c r="R154" s="401"/>
      <c r="S154" s="401"/>
      <c r="T154" s="401"/>
      <c r="U154" s="401"/>
      <c r="V154" s="401"/>
      <c r="W154" s="401"/>
      <c r="X154" s="401"/>
      <c r="Y154" s="401"/>
      <c r="AA154" s="401"/>
    </row>
    <row r="155" spans="2:27">
      <c r="B155" s="69"/>
      <c r="C155" s="69"/>
      <c r="D155" s="69"/>
      <c r="E155" s="401"/>
      <c r="F155" s="401"/>
      <c r="G155" s="401"/>
      <c r="H155" s="401"/>
      <c r="I155" s="401"/>
      <c r="J155" s="401"/>
      <c r="K155" s="401"/>
      <c r="L155" s="401"/>
      <c r="M155" s="401"/>
      <c r="N155" s="401"/>
      <c r="O155" s="401"/>
      <c r="P155" s="401"/>
      <c r="Q155" s="401"/>
      <c r="R155" s="401"/>
      <c r="S155" s="401"/>
      <c r="T155" s="401"/>
      <c r="U155" s="401"/>
      <c r="V155" s="401"/>
      <c r="W155" s="401"/>
      <c r="X155" s="401"/>
      <c r="Y155" s="401"/>
      <c r="AA155" s="401"/>
    </row>
    <row r="156" spans="2:27">
      <c r="B156" s="69"/>
      <c r="C156" s="69"/>
      <c r="D156" s="69"/>
      <c r="E156" s="401"/>
      <c r="F156" s="401"/>
      <c r="G156" s="401"/>
      <c r="H156" s="401"/>
      <c r="I156" s="401"/>
      <c r="J156" s="401"/>
      <c r="K156" s="401"/>
      <c r="L156" s="401"/>
      <c r="M156" s="401"/>
      <c r="N156" s="401"/>
      <c r="O156" s="401"/>
      <c r="P156" s="401"/>
      <c r="Q156" s="401"/>
      <c r="R156" s="401"/>
      <c r="S156" s="401"/>
      <c r="T156" s="401"/>
      <c r="U156" s="401"/>
      <c r="V156" s="401"/>
      <c r="W156" s="401"/>
      <c r="X156" s="401"/>
      <c r="Y156" s="401"/>
      <c r="AA156" s="401"/>
    </row>
    <row r="157" spans="2:27">
      <c r="B157" s="69"/>
      <c r="C157" s="69"/>
      <c r="D157" s="69"/>
      <c r="E157" s="401"/>
      <c r="F157" s="401"/>
      <c r="G157" s="401"/>
      <c r="H157" s="401"/>
      <c r="I157" s="401"/>
      <c r="J157" s="401"/>
      <c r="K157" s="401"/>
      <c r="L157" s="401"/>
      <c r="M157" s="401"/>
      <c r="N157" s="401"/>
      <c r="O157" s="401"/>
      <c r="P157" s="401"/>
      <c r="Q157" s="401"/>
      <c r="R157" s="401"/>
      <c r="S157" s="401"/>
      <c r="T157" s="401"/>
      <c r="U157" s="401"/>
      <c r="V157" s="401"/>
      <c r="W157" s="401"/>
      <c r="X157" s="401"/>
      <c r="Y157" s="401"/>
      <c r="AA157" s="401"/>
    </row>
    <row r="158" spans="2:27">
      <c r="B158" s="69"/>
      <c r="C158" s="69"/>
      <c r="D158" s="69"/>
      <c r="E158" s="401"/>
      <c r="F158" s="401"/>
      <c r="G158" s="401"/>
      <c r="H158" s="401"/>
      <c r="I158" s="401"/>
      <c r="J158" s="401"/>
      <c r="K158" s="401"/>
      <c r="L158" s="401"/>
      <c r="M158" s="401"/>
      <c r="N158" s="401"/>
      <c r="O158" s="401"/>
      <c r="P158" s="401"/>
      <c r="Q158" s="401"/>
      <c r="R158" s="401"/>
      <c r="S158" s="401"/>
      <c r="T158" s="401"/>
      <c r="U158" s="401"/>
      <c r="V158" s="401"/>
      <c r="W158" s="401"/>
      <c r="X158" s="401"/>
      <c r="Y158" s="401"/>
      <c r="AA158" s="401"/>
    </row>
    <row r="159" spans="2:27">
      <c r="B159" s="69"/>
      <c r="C159" s="69"/>
      <c r="D159" s="69"/>
      <c r="E159" s="401"/>
      <c r="F159" s="401"/>
      <c r="G159" s="401"/>
      <c r="H159" s="401"/>
      <c r="I159" s="401"/>
      <c r="J159" s="401"/>
      <c r="K159" s="401"/>
      <c r="L159" s="401"/>
      <c r="M159" s="401"/>
      <c r="N159" s="401"/>
      <c r="O159" s="401"/>
      <c r="P159" s="401"/>
      <c r="Q159" s="401"/>
      <c r="R159" s="401"/>
      <c r="S159" s="401"/>
      <c r="T159" s="401"/>
      <c r="U159" s="401"/>
      <c r="V159" s="401"/>
      <c r="W159" s="401"/>
      <c r="X159" s="401"/>
      <c r="Y159" s="401"/>
      <c r="AA159" s="401"/>
    </row>
    <row r="160" spans="2:27">
      <c r="B160" s="69"/>
      <c r="C160" s="69"/>
      <c r="D160" s="69"/>
      <c r="E160" s="401"/>
      <c r="F160" s="401"/>
      <c r="G160" s="401"/>
      <c r="H160" s="401"/>
      <c r="I160" s="401"/>
      <c r="J160" s="401"/>
      <c r="K160" s="401"/>
      <c r="L160" s="401"/>
      <c r="M160" s="401"/>
      <c r="N160" s="401"/>
      <c r="O160" s="401"/>
      <c r="P160" s="401"/>
      <c r="Q160" s="401"/>
      <c r="R160" s="401"/>
      <c r="S160" s="401"/>
      <c r="T160" s="401"/>
      <c r="U160" s="401"/>
      <c r="V160" s="401"/>
      <c r="W160" s="401"/>
      <c r="X160" s="401"/>
      <c r="Y160" s="401"/>
      <c r="AA160" s="401"/>
    </row>
    <row r="161" spans="2:27">
      <c r="B161" s="69"/>
      <c r="C161" s="69"/>
      <c r="D161" s="69"/>
      <c r="E161" s="401"/>
      <c r="F161" s="401"/>
      <c r="G161" s="401"/>
      <c r="H161" s="401"/>
      <c r="I161" s="401"/>
      <c r="J161" s="401"/>
      <c r="K161" s="401"/>
      <c r="L161" s="401"/>
      <c r="M161" s="401"/>
      <c r="N161" s="401"/>
      <c r="O161" s="401"/>
      <c r="P161" s="401"/>
      <c r="Q161" s="401"/>
      <c r="R161" s="401"/>
      <c r="S161" s="401"/>
      <c r="T161" s="401"/>
      <c r="U161" s="401"/>
      <c r="V161" s="401"/>
      <c r="W161" s="401"/>
      <c r="X161" s="401"/>
      <c r="Y161" s="401"/>
      <c r="AA161" s="401"/>
    </row>
    <row r="162" spans="2:27">
      <c r="B162" s="69"/>
      <c r="C162" s="69"/>
      <c r="D162" s="69"/>
      <c r="E162" s="401"/>
      <c r="F162" s="401"/>
      <c r="G162" s="401"/>
      <c r="H162" s="401"/>
      <c r="I162" s="401"/>
      <c r="J162" s="401"/>
      <c r="K162" s="401"/>
      <c r="L162" s="401"/>
      <c r="M162" s="401"/>
      <c r="N162" s="401"/>
      <c r="O162" s="401"/>
      <c r="P162" s="401"/>
      <c r="Q162" s="401"/>
      <c r="R162" s="401"/>
      <c r="S162" s="401"/>
      <c r="T162" s="401"/>
      <c r="U162" s="401"/>
      <c r="V162" s="401"/>
      <c r="W162" s="401"/>
      <c r="X162" s="401"/>
      <c r="Y162" s="401"/>
      <c r="AA162" s="401"/>
    </row>
    <row r="163" spans="2:27">
      <c r="B163" s="69"/>
      <c r="C163" s="69"/>
      <c r="D163" s="69"/>
      <c r="E163" s="401"/>
      <c r="F163" s="401"/>
      <c r="G163" s="401"/>
      <c r="H163" s="401"/>
      <c r="I163" s="401"/>
      <c r="J163" s="401"/>
      <c r="K163" s="401"/>
      <c r="L163" s="401"/>
      <c r="M163" s="401"/>
      <c r="N163" s="401"/>
      <c r="O163" s="401"/>
      <c r="P163" s="401"/>
      <c r="Q163" s="401"/>
      <c r="R163" s="401"/>
      <c r="S163" s="401"/>
      <c r="T163" s="401"/>
      <c r="U163" s="401"/>
      <c r="V163" s="401"/>
      <c r="W163" s="401"/>
      <c r="X163" s="401"/>
      <c r="Y163" s="401"/>
      <c r="AA163" s="401"/>
    </row>
    <row r="164" spans="2:27">
      <c r="B164" s="69"/>
      <c r="C164" s="69"/>
      <c r="D164" s="69"/>
      <c r="E164" s="401"/>
      <c r="F164" s="401"/>
      <c r="G164" s="401"/>
      <c r="H164" s="401"/>
      <c r="I164" s="401"/>
      <c r="J164" s="401"/>
      <c r="K164" s="401"/>
      <c r="L164" s="401"/>
      <c r="M164" s="401"/>
      <c r="N164" s="401"/>
      <c r="O164" s="401"/>
      <c r="P164" s="401"/>
      <c r="Q164" s="401"/>
      <c r="R164" s="401"/>
      <c r="S164" s="401"/>
      <c r="T164" s="401"/>
      <c r="U164" s="401"/>
      <c r="V164" s="401"/>
      <c r="W164" s="401"/>
      <c r="X164" s="401"/>
      <c r="Y164" s="401"/>
      <c r="AA164" s="401"/>
    </row>
    <row r="165" spans="2:27">
      <c r="B165" s="69"/>
      <c r="C165" s="69"/>
      <c r="D165" s="69"/>
      <c r="E165" s="401"/>
      <c r="F165" s="401"/>
      <c r="G165" s="401"/>
      <c r="H165" s="401"/>
      <c r="I165" s="401"/>
      <c r="J165" s="401"/>
      <c r="K165" s="401"/>
      <c r="L165" s="401"/>
      <c r="M165" s="401"/>
      <c r="N165" s="401"/>
      <c r="O165" s="401"/>
      <c r="P165" s="401"/>
      <c r="Q165" s="401"/>
      <c r="R165" s="401"/>
      <c r="S165" s="401"/>
      <c r="T165" s="401"/>
      <c r="U165" s="401"/>
      <c r="V165" s="401"/>
      <c r="W165" s="401"/>
      <c r="X165" s="401"/>
      <c r="Y165" s="401"/>
      <c r="AA165" s="401"/>
    </row>
    <row r="166" spans="2:27">
      <c r="B166" s="69"/>
      <c r="C166" s="69"/>
      <c r="D166" s="69"/>
      <c r="E166" s="401"/>
      <c r="F166" s="401"/>
      <c r="G166" s="401"/>
      <c r="H166" s="401"/>
      <c r="I166" s="401"/>
      <c r="J166" s="401"/>
      <c r="K166" s="401"/>
      <c r="L166" s="401"/>
      <c r="M166" s="401"/>
      <c r="N166" s="401"/>
      <c r="O166" s="401"/>
      <c r="P166" s="401"/>
      <c r="Q166" s="401"/>
      <c r="R166" s="401"/>
      <c r="S166" s="401"/>
      <c r="T166" s="401"/>
      <c r="U166" s="401"/>
      <c r="V166" s="401"/>
      <c r="W166" s="401"/>
      <c r="X166" s="401"/>
      <c r="Y166" s="401"/>
      <c r="AA166" s="401"/>
    </row>
    <row r="167" spans="2:27">
      <c r="B167" s="69"/>
      <c r="C167" s="69"/>
      <c r="D167" s="69"/>
      <c r="E167" s="401"/>
      <c r="F167" s="401"/>
      <c r="G167" s="401"/>
      <c r="H167" s="401"/>
      <c r="I167" s="401"/>
      <c r="J167" s="401"/>
      <c r="K167" s="401"/>
      <c r="L167" s="401"/>
      <c r="M167" s="401"/>
      <c r="N167" s="401"/>
      <c r="O167" s="401"/>
      <c r="P167" s="401"/>
      <c r="Q167" s="401"/>
      <c r="R167" s="401"/>
      <c r="S167" s="401"/>
      <c r="T167" s="401"/>
      <c r="U167" s="401"/>
      <c r="V167" s="401"/>
      <c r="W167" s="401"/>
      <c r="X167" s="401"/>
      <c r="Y167" s="401"/>
      <c r="AA167" s="401"/>
    </row>
    <row r="168" spans="2:27">
      <c r="B168" s="69"/>
      <c r="C168" s="69"/>
      <c r="D168" s="69"/>
      <c r="E168" s="401"/>
      <c r="F168" s="401"/>
      <c r="G168" s="401"/>
      <c r="H168" s="401"/>
      <c r="I168" s="401"/>
      <c r="J168" s="401"/>
      <c r="K168" s="401"/>
      <c r="L168" s="401"/>
      <c r="M168" s="401"/>
      <c r="N168" s="401"/>
      <c r="O168" s="401"/>
      <c r="P168" s="401"/>
      <c r="Q168" s="401"/>
      <c r="R168" s="401"/>
      <c r="S168" s="401"/>
      <c r="T168" s="401"/>
      <c r="U168" s="401"/>
      <c r="V168" s="401"/>
      <c r="W168" s="401"/>
      <c r="X168" s="401"/>
      <c r="Y168" s="401"/>
      <c r="AA168" s="401"/>
    </row>
    <row r="169" spans="2:27">
      <c r="B169" s="69"/>
      <c r="C169" s="69"/>
      <c r="D169" s="69"/>
      <c r="E169" s="401"/>
      <c r="F169" s="401"/>
      <c r="G169" s="401"/>
      <c r="H169" s="401"/>
      <c r="I169" s="401"/>
      <c r="J169" s="401"/>
      <c r="K169" s="401"/>
      <c r="L169" s="401"/>
      <c r="M169" s="401"/>
      <c r="N169" s="401"/>
      <c r="O169" s="401"/>
      <c r="P169" s="401"/>
      <c r="Q169" s="401"/>
      <c r="R169" s="401"/>
      <c r="S169" s="401"/>
      <c r="T169" s="401"/>
      <c r="U169" s="401"/>
      <c r="V169" s="401"/>
      <c r="W169" s="401"/>
      <c r="X169" s="401"/>
      <c r="Y169" s="401"/>
      <c r="AA169" s="401"/>
    </row>
    <row r="170" spans="2:27">
      <c r="B170" s="69"/>
      <c r="C170" s="69"/>
      <c r="D170" s="69"/>
      <c r="E170" s="401"/>
      <c r="F170" s="401"/>
      <c r="G170" s="401"/>
      <c r="H170" s="401"/>
      <c r="I170" s="401"/>
      <c r="J170" s="401"/>
      <c r="K170" s="401"/>
      <c r="L170" s="401"/>
      <c r="M170" s="401"/>
      <c r="N170" s="401"/>
      <c r="O170" s="401"/>
      <c r="P170" s="401"/>
      <c r="Q170" s="401"/>
      <c r="R170" s="401"/>
      <c r="S170" s="401"/>
      <c r="T170" s="401"/>
      <c r="U170" s="401"/>
      <c r="V170" s="401"/>
      <c r="W170" s="401"/>
      <c r="X170" s="401"/>
      <c r="Y170" s="401"/>
      <c r="AA170" s="401"/>
    </row>
    <row r="171" spans="2:27">
      <c r="B171" s="69"/>
      <c r="C171" s="69"/>
      <c r="D171" s="69"/>
      <c r="E171" s="401"/>
      <c r="F171" s="401"/>
      <c r="G171" s="401"/>
      <c r="H171" s="401"/>
      <c r="I171" s="401"/>
      <c r="J171" s="401"/>
      <c r="K171" s="401"/>
      <c r="L171" s="401"/>
      <c r="M171" s="401"/>
      <c r="N171" s="401"/>
      <c r="O171" s="401"/>
      <c r="P171" s="401"/>
      <c r="Q171" s="401"/>
      <c r="R171" s="401"/>
      <c r="S171" s="401"/>
      <c r="T171" s="401"/>
      <c r="U171" s="401"/>
      <c r="V171" s="401"/>
      <c r="W171" s="401"/>
      <c r="X171" s="401"/>
      <c r="Y171" s="401"/>
      <c r="AA171" s="401"/>
    </row>
    <row r="172" spans="2:27">
      <c r="B172" s="69"/>
      <c r="C172" s="69"/>
      <c r="D172" s="69"/>
      <c r="E172" s="401"/>
      <c r="F172" s="401"/>
      <c r="G172" s="401"/>
      <c r="H172" s="401"/>
      <c r="I172" s="401"/>
      <c r="J172" s="401"/>
      <c r="K172" s="401"/>
      <c r="L172" s="401"/>
      <c r="M172" s="401"/>
      <c r="N172" s="401"/>
      <c r="O172" s="401"/>
      <c r="P172" s="401"/>
      <c r="Q172" s="401"/>
      <c r="R172" s="401"/>
      <c r="S172" s="401"/>
      <c r="T172" s="401"/>
      <c r="U172" s="401"/>
      <c r="V172" s="401"/>
      <c r="W172" s="401"/>
      <c r="X172" s="401"/>
      <c r="Y172" s="401"/>
      <c r="AA172" s="401"/>
    </row>
    <row r="173" spans="2:27">
      <c r="B173" s="69"/>
      <c r="C173" s="69"/>
      <c r="D173" s="69"/>
      <c r="E173" s="401"/>
      <c r="F173" s="401"/>
      <c r="G173" s="401"/>
      <c r="H173" s="401"/>
      <c r="I173" s="401"/>
      <c r="J173" s="401"/>
      <c r="K173" s="401"/>
      <c r="L173" s="401"/>
      <c r="M173" s="401"/>
      <c r="N173" s="401"/>
      <c r="O173" s="401"/>
      <c r="P173" s="401"/>
      <c r="Q173" s="401"/>
      <c r="R173" s="401"/>
      <c r="S173" s="401"/>
      <c r="T173" s="401"/>
      <c r="U173" s="401"/>
      <c r="V173" s="401"/>
      <c r="W173" s="401"/>
      <c r="X173" s="401"/>
      <c r="Y173" s="401"/>
      <c r="AA173" s="401"/>
    </row>
    <row r="174" spans="2:27">
      <c r="B174" s="69"/>
      <c r="C174" s="69"/>
      <c r="D174" s="69"/>
      <c r="E174" s="401"/>
      <c r="F174" s="401"/>
      <c r="G174" s="401"/>
      <c r="H174" s="401"/>
      <c r="I174" s="401"/>
      <c r="J174" s="401"/>
      <c r="K174" s="401"/>
      <c r="L174" s="401"/>
      <c r="M174" s="401"/>
      <c r="N174" s="401"/>
      <c r="O174" s="401"/>
      <c r="P174" s="401"/>
      <c r="Q174" s="401"/>
      <c r="R174" s="401"/>
      <c r="S174" s="401"/>
      <c r="T174" s="401"/>
      <c r="U174" s="401"/>
      <c r="V174" s="401"/>
      <c r="W174" s="401"/>
      <c r="X174" s="401"/>
      <c r="Y174" s="401"/>
      <c r="AA174" s="401"/>
    </row>
    <row r="175" spans="2:27">
      <c r="B175" s="69"/>
      <c r="C175" s="69"/>
      <c r="D175" s="69"/>
      <c r="E175" s="401"/>
      <c r="F175" s="401"/>
      <c r="G175" s="401"/>
      <c r="H175" s="401"/>
      <c r="I175" s="401"/>
      <c r="J175" s="401"/>
      <c r="K175" s="401"/>
      <c r="L175" s="401"/>
      <c r="M175" s="401"/>
      <c r="N175" s="401"/>
      <c r="O175" s="401"/>
      <c r="P175" s="401"/>
      <c r="Q175" s="401"/>
      <c r="R175" s="401"/>
      <c r="S175" s="401"/>
      <c r="T175" s="401"/>
      <c r="U175" s="401"/>
      <c r="V175" s="401"/>
      <c r="W175" s="401"/>
      <c r="X175" s="401"/>
      <c r="Y175" s="401"/>
      <c r="AA175" s="401"/>
    </row>
    <row r="176" spans="2:27">
      <c r="B176" s="69"/>
      <c r="C176" s="69"/>
      <c r="D176" s="69"/>
      <c r="E176" s="401"/>
      <c r="F176" s="401"/>
      <c r="G176" s="401"/>
      <c r="H176" s="401"/>
      <c r="I176" s="401"/>
      <c r="J176" s="401"/>
      <c r="K176" s="401"/>
      <c r="L176" s="401"/>
      <c r="M176" s="401"/>
      <c r="N176" s="401"/>
      <c r="O176" s="401"/>
      <c r="P176" s="401"/>
      <c r="Q176" s="401"/>
      <c r="R176" s="401"/>
      <c r="S176" s="401"/>
      <c r="T176" s="401"/>
      <c r="U176" s="401"/>
      <c r="V176" s="401"/>
      <c r="W176" s="401"/>
      <c r="X176" s="401"/>
      <c r="Y176" s="401"/>
      <c r="AA176" s="401"/>
    </row>
    <row r="177" spans="2:27">
      <c r="B177" s="69"/>
      <c r="C177" s="69"/>
      <c r="D177" s="69"/>
      <c r="E177" s="401"/>
      <c r="F177" s="401"/>
      <c r="G177" s="401"/>
      <c r="H177" s="401"/>
      <c r="I177" s="401"/>
      <c r="J177" s="401"/>
      <c r="K177" s="401"/>
      <c r="L177" s="401"/>
      <c r="M177" s="401"/>
      <c r="N177" s="401"/>
      <c r="O177" s="401"/>
      <c r="P177" s="401"/>
      <c r="Q177" s="401"/>
      <c r="R177" s="401"/>
      <c r="S177" s="401"/>
      <c r="T177" s="401"/>
      <c r="U177" s="401"/>
      <c r="V177" s="401"/>
      <c r="W177" s="401"/>
      <c r="X177" s="401"/>
      <c r="Y177" s="401"/>
      <c r="AA177" s="401"/>
    </row>
    <row r="178" spans="2:27">
      <c r="B178" s="69"/>
      <c r="C178" s="69"/>
      <c r="D178" s="69"/>
      <c r="E178" s="401"/>
      <c r="F178" s="401"/>
      <c r="G178" s="401"/>
      <c r="H178" s="401"/>
      <c r="I178" s="401"/>
      <c r="J178" s="401"/>
      <c r="K178" s="401"/>
      <c r="L178" s="401"/>
      <c r="M178" s="401"/>
      <c r="N178" s="401"/>
      <c r="O178" s="401"/>
      <c r="P178" s="401"/>
      <c r="Q178" s="401"/>
      <c r="R178" s="401"/>
      <c r="S178" s="401"/>
      <c r="T178" s="401"/>
      <c r="U178" s="401"/>
      <c r="V178" s="401"/>
      <c r="W178" s="401"/>
      <c r="X178" s="401"/>
      <c r="Y178" s="401"/>
      <c r="AA178" s="401"/>
    </row>
    <row r="179" spans="2:27">
      <c r="B179" s="69"/>
      <c r="C179" s="69"/>
      <c r="D179" s="69"/>
      <c r="E179" s="401"/>
      <c r="F179" s="401"/>
      <c r="G179" s="401"/>
      <c r="H179" s="401"/>
      <c r="I179" s="401"/>
      <c r="J179" s="401"/>
      <c r="K179" s="401"/>
      <c r="L179" s="401"/>
      <c r="M179" s="401"/>
      <c r="N179" s="401"/>
      <c r="O179" s="401"/>
      <c r="P179" s="401"/>
      <c r="Q179" s="401"/>
      <c r="R179" s="401"/>
      <c r="S179" s="401"/>
      <c r="T179" s="401"/>
      <c r="U179" s="401"/>
      <c r="V179" s="401"/>
      <c r="W179" s="401"/>
      <c r="X179" s="401"/>
      <c r="Y179" s="401"/>
      <c r="AA179" s="401"/>
    </row>
    <row r="180" spans="2:27">
      <c r="B180" s="69"/>
      <c r="C180" s="69"/>
      <c r="D180" s="69"/>
      <c r="E180" s="401"/>
      <c r="F180" s="401"/>
      <c r="G180" s="401"/>
      <c r="H180" s="401"/>
      <c r="I180" s="401"/>
      <c r="J180" s="401"/>
      <c r="K180" s="401"/>
      <c r="L180" s="401"/>
      <c r="M180" s="401"/>
      <c r="N180" s="401"/>
      <c r="O180" s="401"/>
      <c r="P180" s="401"/>
      <c r="Q180" s="401"/>
      <c r="R180" s="401"/>
      <c r="S180" s="401"/>
      <c r="T180" s="401"/>
      <c r="U180" s="401"/>
      <c r="V180" s="401"/>
      <c r="W180" s="401"/>
      <c r="X180" s="401"/>
      <c r="Y180" s="401"/>
      <c r="AA180" s="401"/>
    </row>
    <row r="181" spans="2:27">
      <c r="B181" s="69"/>
      <c r="C181" s="69"/>
      <c r="D181" s="69"/>
      <c r="E181" s="401"/>
      <c r="F181" s="401"/>
      <c r="G181" s="401"/>
      <c r="H181" s="401"/>
      <c r="I181" s="401"/>
      <c r="J181" s="401"/>
      <c r="K181" s="401"/>
      <c r="L181" s="401"/>
      <c r="M181" s="401"/>
      <c r="N181" s="401"/>
      <c r="O181" s="401"/>
      <c r="P181" s="401"/>
      <c r="Q181" s="401"/>
      <c r="R181" s="401"/>
      <c r="S181" s="401"/>
      <c r="T181" s="401"/>
      <c r="U181" s="401"/>
      <c r="V181" s="401"/>
      <c r="W181" s="401"/>
      <c r="X181" s="401"/>
      <c r="Y181" s="401"/>
      <c r="AA181" s="401"/>
    </row>
    <row r="182" spans="2:27">
      <c r="B182" s="69"/>
      <c r="C182" s="69"/>
      <c r="D182" s="69"/>
      <c r="E182" s="401"/>
      <c r="F182" s="401"/>
      <c r="G182" s="401"/>
      <c r="H182" s="401"/>
      <c r="I182" s="401"/>
      <c r="J182" s="401"/>
      <c r="K182" s="401"/>
      <c r="L182" s="401"/>
      <c r="M182" s="401"/>
      <c r="N182" s="401"/>
      <c r="O182" s="401"/>
      <c r="P182" s="401"/>
      <c r="Q182" s="401"/>
      <c r="R182" s="401"/>
      <c r="S182" s="401"/>
      <c r="T182" s="401"/>
      <c r="U182" s="401"/>
      <c r="V182" s="401"/>
      <c r="W182" s="401"/>
      <c r="X182" s="401"/>
      <c r="Y182" s="401"/>
      <c r="AA182" s="401"/>
    </row>
    <row r="183" spans="2:27">
      <c r="B183" s="69"/>
      <c r="C183" s="69"/>
      <c r="D183" s="69"/>
      <c r="E183" s="401"/>
      <c r="F183" s="401"/>
      <c r="G183" s="401"/>
      <c r="H183" s="401"/>
      <c r="I183" s="401"/>
      <c r="J183" s="401"/>
      <c r="K183" s="401"/>
      <c r="L183" s="401"/>
      <c r="M183" s="401"/>
      <c r="N183" s="401"/>
      <c r="O183" s="401"/>
      <c r="P183" s="401"/>
      <c r="Q183" s="401"/>
      <c r="R183" s="401"/>
      <c r="S183" s="401"/>
      <c r="T183" s="401"/>
      <c r="U183" s="401"/>
      <c r="V183" s="401"/>
      <c r="W183" s="401"/>
      <c r="X183" s="401"/>
      <c r="Y183" s="401"/>
      <c r="AA183" s="401"/>
    </row>
    <row r="184" spans="2:27">
      <c r="B184" s="69"/>
      <c r="C184" s="69"/>
      <c r="D184" s="69"/>
      <c r="E184" s="401"/>
      <c r="F184" s="401"/>
      <c r="G184" s="401"/>
      <c r="H184" s="401"/>
      <c r="I184" s="401"/>
      <c r="J184" s="401"/>
      <c r="K184" s="401"/>
      <c r="L184" s="401"/>
      <c r="M184" s="401"/>
      <c r="N184" s="401"/>
      <c r="O184" s="401"/>
      <c r="P184" s="401"/>
      <c r="Q184" s="401"/>
      <c r="R184" s="401"/>
      <c r="S184" s="401"/>
      <c r="T184" s="401"/>
      <c r="U184" s="401"/>
      <c r="V184" s="401"/>
      <c r="W184" s="401"/>
      <c r="X184" s="401"/>
      <c r="Y184" s="401"/>
      <c r="AA184" s="401"/>
    </row>
    <row r="185" spans="2:27">
      <c r="B185" s="69"/>
      <c r="C185" s="69"/>
      <c r="D185" s="69"/>
      <c r="E185" s="401"/>
      <c r="F185" s="401"/>
      <c r="G185" s="401"/>
      <c r="H185" s="401"/>
      <c r="I185" s="401"/>
      <c r="J185" s="401"/>
      <c r="K185" s="401"/>
      <c r="L185" s="401"/>
      <c r="M185" s="401"/>
      <c r="N185" s="401"/>
      <c r="O185" s="401"/>
      <c r="P185" s="401"/>
      <c r="Q185" s="401"/>
      <c r="R185" s="401"/>
      <c r="S185" s="401"/>
      <c r="T185" s="401"/>
      <c r="U185" s="401"/>
      <c r="V185" s="401"/>
      <c r="W185" s="401"/>
      <c r="X185" s="401"/>
      <c r="Y185" s="401"/>
      <c r="AA185" s="401"/>
    </row>
    <row r="186" spans="2:27">
      <c r="B186" s="69"/>
      <c r="C186" s="69"/>
      <c r="D186" s="69"/>
      <c r="E186" s="401"/>
      <c r="F186" s="401"/>
      <c r="G186" s="401"/>
      <c r="H186" s="401"/>
      <c r="I186" s="401"/>
      <c r="J186" s="401"/>
      <c r="K186" s="401"/>
      <c r="L186" s="401"/>
      <c r="M186" s="401"/>
      <c r="N186" s="401"/>
      <c r="O186" s="401"/>
      <c r="P186" s="401"/>
      <c r="Q186" s="401"/>
      <c r="R186" s="401"/>
      <c r="S186" s="401"/>
      <c r="T186" s="401"/>
      <c r="U186" s="401"/>
      <c r="V186" s="401"/>
      <c r="W186" s="401"/>
      <c r="X186" s="401"/>
      <c r="Y186" s="401"/>
      <c r="AA186" s="401"/>
    </row>
    <row r="187" spans="2:27">
      <c r="B187" s="69"/>
      <c r="C187" s="69"/>
      <c r="D187" s="69"/>
      <c r="E187" s="401"/>
      <c r="F187" s="401"/>
      <c r="G187" s="401"/>
      <c r="H187" s="401"/>
      <c r="I187" s="401"/>
      <c r="J187" s="401"/>
      <c r="K187" s="401"/>
      <c r="L187" s="401"/>
      <c r="M187" s="401"/>
      <c r="N187" s="401"/>
      <c r="O187" s="401"/>
      <c r="P187" s="401"/>
      <c r="Q187" s="401"/>
      <c r="R187" s="401"/>
      <c r="S187" s="401"/>
      <c r="T187" s="401"/>
      <c r="U187" s="401"/>
      <c r="V187" s="401"/>
      <c r="W187" s="401"/>
      <c r="X187" s="401"/>
      <c r="Y187" s="401"/>
      <c r="AA187" s="401"/>
    </row>
    <row r="188" spans="2:27">
      <c r="B188" s="69"/>
      <c r="C188" s="69"/>
      <c r="D188" s="69"/>
    </row>
    <row r="189" spans="2:27">
      <c r="B189" s="69"/>
      <c r="C189" s="69"/>
      <c r="D189" s="69"/>
    </row>
    <row r="190" spans="2:27">
      <c r="B190" s="69"/>
      <c r="C190" s="69"/>
      <c r="D190" s="69"/>
    </row>
    <row r="191" spans="2:27">
      <c r="B191" s="69"/>
      <c r="C191" s="69"/>
      <c r="D191" s="69"/>
    </row>
    <row r="192" spans="2:27">
      <c r="B192" s="69"/>
      <c r="C192" s="69"/>
      <c r="D192" s="69"/>
    </row>
    <row r="193" spans="2:4">
      <c r="B193" s="69"/>
      <c r="C193" s="69"/>
      <c r="D193" s="69"/>
    </row>
    <row r="194" spans="2:4">
      <c r="B194" s="69"/>
      <c r="C194" s="69"/>
      <c r="D194" s="69"/>
    </row>
    <row r="195" spans="2:4">
      <c r="B195" s="69"/>
      <c r="C195" s="69"/>
      <c r="D195" s="69"/>
    </row>
    <row r="196" spans="2:4">
      <c r="B196" s="69"/>
      <c r="C196" s="69"/>
      <c r="D196" s="69"/>
    </row>
    <row r="197" spans="2:4">
      <c r="B197" s="69"/>
      <c r="C197" s="69"/>
      <c r="D197" s="69"/>
    </row>
  </sheetData>
  <sheetProtection algorithmName="SHA-512" hashValue="k8EC2ulAo3sI5QkwgQRdHicU2IyDyCau8Ty1ffnJPPZ8GVh6bHRIqk97CkLn+vvLiOM4fnR4VZkDiaRFPG7Lyw==" saltValue="xayZZCutAZUlifQFnkwIHQ==" spinCount="100000" sheet="1" objects="1" scenarios="1" selectLockedCells="1"/>
  <protectedRanges>
    <protectedRange sqref="M11 M13 R4:R13 O4:O13 K4:K13 X4:X13 U4:U13 M4:M9 F18:Y59" name="範圍1"/>
    <protectedRange sqref="Z4:Z7 Z33:Z37 Z39:Z42" name="範圍1_2"/>
  </protectedRanges>
  <mergeCells count="72">
    <mergeCell ref="U10:V10"/>
    <mergeCell ref="U12:V12"/>
    <mergeCell ref="H10:I10"/>
    <mergeCell ref="H12:I12"/>
    <mergeCell ref="K10:L10"/>
    <mergeCell ref="K12:L12"/>
    <mergeCell ref="N10:O10"/>
    <mergeCell ref="N12:O12"/>
    <mergeCell ref="C44:E44"/>
    <mergeCell ref="F34:H38"/>
    <mergeCell ref="I34:N38"/>
    <mergeCell ref="C50:E50"/>
    <mergeCell ref="C55:E55"/>
    <mergeCell ref="C49:E49"/>
    <mergeCell ref="C45:E45"/>
    <mergeCell ref="F44:H48"/>
    <mergeCell ref="I44:N48"/>
    <mergeCell ref="D2:Y2"/>
    <mergeCell ref="E3:Y3"/>
    <mergeCell ref="Q26:R33"/>
    <mergeCell ref="S26:Y33"/>
    <mergeCell ref="O26:P33"/>
    <mergeCell ref="C27:E33"/>
    <mergeCell ref="F26:H33"/>
    <mergeCell ref="I26:N33"/>
    <mergeCell ref="C26:E26"/>
    <mergeCell ref="D4:Y4"/>
    <mergeCell ref="E5:Y5"/>
    <mergeCell ref="E9:Y9"/>
    <mergeCell ref="E8:Y8"/>
    <mergeCell ref="C14:Y14"/>
    <mergeCell ref="C15:Y15"/>
    <mergeCell ref="C11:Y11"/>
    <mergeCell ref="O34:Y38"/>
    <mergeCell ref="C39:E39"/>
    <mergeCell ref="O39:P43"/>
    <mergeCell ref="C34:E34"/>
    <mergeCell ref="C40:E40"/>
    <mergeCell ref="Q39:R43"/>
    <mergeCell ref="S39:Y43"/>
    <mergeCell ref="B60:Y60"/>
    <mergeCell ref="C54:E54"/>
    <mergeCell ref="O49:P53"/>
    <mergeCell ref="O54:P58"/>
    <mergeCell ref="S54:Y58"/>
    <mergeCell ref="S49:Y53"/>
    <mergeCell ref="Q49:R53"/>
    <mergeCell ref="Q54:R58"/>
    <mergeCell ref="F49:H53"/>
    <mergeCell ref="I49:N53"/>
    <mergeCell ref="F54:H58"/>
    <mergeCell ref="I54:N58"/>
    <mergeCell ref="S44:Y48"/>
    <mergeCell ref="O44:P48"/>
    <mergeCell ref="Q44:R48"/>
    <mergeCell ref="F39:H43"/>
    <mergeCell ref="I39:N43"/>
    <mergeCell ref="C18:E18"/>
    <mergeCell ref="C13:Y13"/>
    <mergeCell ref="O16:R16"/>
    <mergeCell ref="S16:Y17"/>
    <mergeCell ref="I18:N25"/>
    <mergeCell ref="F18:H25"/>
    <mergeCell ref="O17:P17"/>
    <mergeCell ref="Q17:R17"/>
    <mergeCell ref="I16:N17"/>
    <mergeCell ref="F16:H17"/>
    <mergeCell ref="C16:E17"/>
    <mergeCell ref="O18:P25"/>
    <mergeCell ref="Q18:R25"/>
    <mergeCell ref="S18:Y25"/>
    <mergeCell ref="C19:E25"/>
  </mergeCells>
  <phoneticPr fontId="1" type="noConversion"/>
  <printOptions horizontalCentered="1"/>
  <pageMargins left="0" right="0" top="0.5" bottom="0" header="0.31496062992126" footer="0.31496062992126"/>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from>
                    <xdr:col>15</xdr:col>
                    <xdr:colOff>38100</xdr:colOff>
                    <xdr:row>38</xdr:row>
                    <xdr:rowOff>200025</xdr:rowOff>
                  </from>
                  <to>
                    <xdr:col>15</xdr:col>
                    <xdr:colOff>352425</xdr:colOff>
                    <xdr:row>40</xdr:row>
                    <xdr:rowOff>38100</xdr:rowOff>
                  </to>
                </anchor>
              </controlPr>
            </control>
          </mc:Choice>
        </mc:AlternateContent>
        <mc:AlternateContent xmlns:mc="http://schemas.openxmlformats.org/markup-compatibility/2006">
          <mc:Choice Requires="x14">
            <control shapeId="7184" r:id="rId5" name="Check Box 16">
              <controlPr defaultSize="0" autoFill="0" autoLine="0" autoPict="0">
                <anchor moveWithCells="1">
                  <from>
                    <xdr:col>16</xdr:col>
                    <xdr:colOff>257175</xdr:colOff>
                    <xdr:row>17</xdr:row>
                    <xdr:rowOff>114300</xdr:rowOff>
                  </from>
                  <to>
                    <xdr:col>17</xdr:col>
                    <xdr:colOff>342900</xdr:colOff>
                    <xdr:row>19</xdr:row>
                    <xdr:rowOff>180975</xdr:rowOff>
                  </to>
                </anchor>
              </controlPr>
            </control>
          </mc:Choice>
        </mc:AlternateContent>
        <mc:AlternateContent xmlns:mc="http://schemas.openxmlformats.org/markup-compatibility/2006">
          <mc:Choice Requires="x14">
            <control shapeId="7183" r:id="rId6" name="Check Box 15">
              <controlPr defaultSize="0" autoFill="0" autoLine="0" autoPict="0">
                <anchor moveWithCells="1">
                  <from>
                    <xdr:col>15</xdr:col>
                    <xdr:colOff>28575</xdr:colOff>
                    <xdr:row>17</xdr:row>
                    <xdr:rowOff>114300</xdr:rowOff>
                  </from>
                  <to>
                    <xdr:col>15</xdr:col>
                    <xdr:colOff>409575</xdr:colOff>
                    <xdr:row>19</xdr:row>
                    <xdr:rowOff>180975</xdr:rowOff>
                  </to>
                </anchor>
              </controlPr>
            </control>
          </mc:Choice>
        </mc:AlternateContent>
        <mc:AlternateContent xmlns:mc="http://schemas.openxmlformats.org/markup-compatibility/2006">
          <mc:Choice Requires="x14">
            <control shapeId="7186" r:id="rId7" name="Check Box 18">
              <controlPr defaultSize="0" autoFill="0" autoLine="0" autoPict="0">
                <anchor moveWithCells="1">
                  <from>
                    <xdr:col>15</xdr:col>
                    <xdr:colOff>66675</xdr:colOff>
                    <xdr:row>25</xdr:row>
                    <xdr:rowOff>123825</xdr:rowOff>
                  </from>
                  <to>
                    <xdr:col>15</xdr:col>
                    <xdr:colOff>495300</xdr:colOff>
                    <xdr:row>27</xdr:row>
                    <xdr:rowOff>190500</xdr:rowOff>
                  </to>
                </anchor>
              </controlPr>
            </control>
          </mc:Choice>
        </mc:AlternateContent>
        <mc:AlternateContent xmlns:mc="http://schemas.openxmlformats.org/markup-compatibility/2006">
          <mc:Choice Requires="x14">
            <control shapeId="7187" r:id="rId8" name="Check Box 19">
              <controlPr defaultSize="0" autoFill="0" autoLine="0" autoPict="0">
                <anchor moveWithCells="1">
                  <from>
                    <xdr:col>16</xdr:col>
                    <xdr:colOff>257175</xdr:colOff>
                    <xdr:row>25</xdr:row>
                    <xdr:rowOff>123825</xdr:rowOff>
                  </from>
                  <to>
                    <xdr:col>17</xdr:col>
                    <xdr:colOff>409575</xdr:colOff>
                    <xdr:row>27</xdr:row>
                    <xdr:rowOff>190500</xdr:rowOff>
                  </to>
                </anchor>
              </controlPr>
            </control>
          </mc:Choice>
        </mc:AlternateContent>
        <mc:AlternateContent xmlns:mc="http://schemas.openxmlformats.org/markup-compatibility/2006">
          <mc:Choice Requires="x14">
            <control shapeId="7188" r:id="rId9" name="Check Box 20">
              <controlPr defaultSize="0" autoFill="0" autoLine="0" autoPict="0">
                <anchor>
                  <from>
                    <xdr:col>16</xdr:col>
                    <xdr:colOff>228600</xdr:colOff>
                    <xdr:row>38</xdr:row>
                    <xdr:rowOff>190500</xdr:rowOff>
                  </from>
                  <to>
                    <xdr:col>17</xdr:col>
                    <xdr:colOff>266700</xdr:colOff>
                    <xdr:row>40</xdr:row>
                    <xdr:rowOff>28575</xdr:rowOff>
                  </to>
                </anchor>
              </controlPr>
            </control>
          </mc:Choice>
        </mc:AlternateContent>
        <mc:AlternateContent xmlns:mc="http://schemas.openxmlformats.org/markup-compatibility/2006">
          <mc:Choice Requires="x14">
            <control shapeId="7189" r:id="rId10" name="Check Box 21">
              <controlPr defaultSize="0" autoFill="0" autoLine="0" autoPict="0">
                <anchor>
                  <from>
                    <xdr:col>15</xdr:col>
                    <xdr:colOff>47625</xdr:colOff>
                    <xdr:row>43</xdr:row>
                    <xdr:rowOff>180975</xdr:rowOff>
                  </from>
                  <to>
                    <xdr:col>15</xdr:col>
                    <xdr:colOff>371475</xdr:colOff>
                    <xdr:row>45</xdr:row>
                    <xdr:rowOff>9525</xdr:rowOff>
                  </to>
                </anchor>
              </controlPr>
            </control>
          </mc:Choice>
        </mc:AlternateContent>
        <mc:AlternateContent xmlns:mc="http://schemas.openxmlformats.org/markup-compatibility/2006">
          <mc:Choice Requires="x14">
            <control shapeId="7190" r:id="rId11" name="Check Box 22">
              <controlPr defaultSize="0" autoFill="0" autoLine="0" autoPict="0">
                <anchor>
                  <from>
                    <xdr:col>16</xdr:col>
                    <xdr:colOff>238125</xdr:colOff>
                    <xdr:row>43</xdr:row>
                    <xdr:rowOff>161925</xdr:rowOff>
                  </from>
                  <to>
                    <xdr:col>17</xdr:col>
                    <xdr:colOff>276225</xdr:colOff>
                    <xdr:row>45</xdr:row>
                    <xdr:rowOff>0</xdr:rowOff>
                  </to>
                </anchor>
              </controlPr>
            </control>
          </mc:Choice>
        </mc:AlternateContent>
        <mc:AlternateContent xmlns:mc="http://schemas.openxmlformats.org/markup-compatibility/2006">
          <mc:Choice Requires="x14">
            <control shapeId="7191" r:id="rId12" name="Check Box 23">
              <controlPr defaultSize="0" autoFill="0" autoLine="0" autoPict="0">
                <anchor>
                  <from>
                    <xdr:col>15</xdr:col>
                    <xdr:colOff>66675</xdr:colOff>
                    <xdr:row>48</xdr:row>
                    <xdr:rowOff>180975</xdr:rowOff>
                  </from>
                  <to>
                    <xdr:col>15</xdr:col>
                    <xdr:colOff>381000</xdr:colOff>
                    <xdr:row>50</xdr:row>
                    <xdr:rowOff>9525</xdr:rowOff>
                  </to>
                </anchor>
              </controlPr>
            </control>
          </mc:Choice>
        </mc:AlternateContent>
        <mc:AlternateContent xmlns:mc="http://schemas.openxmlformats.org/markup-compatibility/2006">
          <mc:Choice Requires="x14">
            <control shapeId="7192" r:id="rId13" name="Check Box 24">
              <controlPr defaultSize="0" autoFill="0" autoLine="0" autoPict="0">
                <anchor>
                  <from>
                    <xdr:col>16</xdr:col>
                    <xdr:colOff>257175</xdr:colOff>
                    <xdr:row>48</xdr:row>
                    <xdr:rowOff>161925</xdr:rowOff>
                  </from>
                  <to>
                    <xdr:col>17</xdr:col>
                    <xdr:colOff>295275</xdr:colOff>
                    <xdr:row>50</xdr:row>
                    <xdr:rowOff>0</xdr:rowOff>
                  </to>
                </anchor>
              </controlPr>
            </control>
          </mc:Choice>
        </mc:AlternateContent>
        <mc:AlternateContent xmlns:mc="http://schemas.openxmlformats.org/markup-compatibility/2006">
          <mc:Choice Requires="x14">
            <control shapeId="7193" r:id="rId14" name="Check Box 25">
              <controlPr defaultSize="0" autoFill="0" autoLine="0" autoPict="0">
                <anchor>
                  <from>
                    <xdr:col>15</xdr:col>
                    <xdr:colOff>66675</xdr:colOff>
                    <xdr:row>53</xdr:row>
                    <xdr:rowOff>200025</xdr:rowOff>
                  </from>
                  <to>
                    <xdr:col>15</xdr:col>
                    <xdr:colOff>381000</xdr:colOff>
                    <xdr:row>55</xdr:row>
                    <xdr:rowOff>38100</xdr:rowOff>
                  </to>
                </anchor>
              </controlPr>
            </control>
          </mc:Choice>
        </mc:AlternateContent>
        <mc:AlternateContent xmlns:mc="http://schemas.openxmlformats.org/markup-compatibility/2006">
          <mc:Choice Requires="x14">
            <control shapeId="7194" r:id="rId15" name="Check Box 26">
              <controlPr defaultSize="0" autoFill="0" autoLine="0" autoPict="0">
                <anchor>
                  <from>
                    <xdr:col>16</xdr:col>
                    <xdr:colOff>257175</xdr:colOff>
                    <xdr:row>53</xdr:row>
                    <xdr:rowOff>190500</xdr:rowOff>
                  </from>
                  <to>
                    <xdr:col>17</xdr:col>
                    <xdr:colOff>295275</xdr:colOff>
                    <xdr:row>55</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Y727"/>
  <sheetViews>
    <sheetView view="pageBreakPreview" topLeftCell="B256" zoomScaleNormal="100" zoomScaleSheetLayoutView="100" workbookViewId="0">
      <selection activeCell="M269" sqref="M269:N269"/>
    </sheetView>
  </sheetViews>
  <sheetFormatPr defaultColWidth="8.625" defaultRowHeight="15"/>
  <cols>
    <col min="1" max="1" width="1.125" style="7" customWidth="1"/>
    <col min="2" max="2" width="7.5" style="333" customWidth="1"/>
    <col min="3" max="3" width="9.5" style="333" customWidth="1"/>
    <col min="4" max="4" width="12" style="7" customWidth="1"/>
    <col min="5" max="5" width="16.625" style="7" customWidth="1"/>
    <col min="6" max="6" width="2.125" style="7" customWidth="1"/>
    <col min="7" max="7" width="5.875" style="7" customWidth="1"/>
    <col min="8" max="8" width="4.375" style="7" customWidth="1"/>
    <col min="9" max="9" width="4.5" style="7" customWidth="1"/>
    <col min="10" max="10" width="4.875" style="7" customWidth="1"/>
    <col min="11" max="11" width="1.875" style="7" customWidth="1"/>
    <col min="12" max="12" width="2.5" style="7" customWidth="1"/>
    <col min="13" max="13" width="4.375" style="7" customWidth="1"/>
    <col min="14" max="14" width="8.625" style="7" customWidth="1"/>
    <col min="15" max="15" width="2.5" style="7" customWidth="1"/>
    <col min="16" max="16" width="4.375" style="7" customWidth="1"/>
    <col min="17" max="17" width="9.625" style="7" customWidth="1"/>
    <col min="18" max="18" width="2.5" style="7" customWidth="1"/>
    <col min="19" max="19" width="4.375" style="7" customWidth="1"/>
    <col min="20" max="20" width="8.625" style="7" customWidth="1"/>
    <col min="21" max="21" width="1.125" style="7" customWidth="1"/>
    <col min="22" max="16384" width="8.625" style="7"/>
  </cols>
  <sheetData>
    <row r="1" spans="1:25" ht="3" customHeight="1">
      <c r="B1" s="7"/>
      <c r="C1" s="7"/>
      <c r="U1" s="231"/>
      <c r="V1" s="231"/>
      <c r="W1" s="231"/>
      <c r="X1" s="231"/>
      <c r="Y1" s="231"/>
    </row>
    <row r="2" spans="1:25" s="1" customFormat="1" ht="39.950000000000003" customHeight="1">
      <c r="A2" s="7"/>
      <c r="B2" s="567" t="s">
        <v>1035</v>
      </c>
      <c r="C2" s="555"/>
      <c r="D2" s="555"/>
      <c r="E2" s="555"/>
      <c r="F2" s="555"/>
      <c r="G2" s="555"/>
      <c r="H2" s="555"/>
      <c r="I2" s="555"/>
      <c r="J2" s="1003" t="s">
        <v>1034</v>
      </c>
      <c r="K2" s="1003"/>
      <c r="L2" s="1003"/>
      <c r="M2" s="1003"/>
      <c r="N2" s="1003"/>
      <c r="O2" s="321"/>
      <c r="P2" s="1004" t="s">
        <v>1033</v>
      </c>
      <c r="Q2" s="1004"/>
      <c r="R2" s="1004"/>
      <c r="S2" s="1004"/>
      <c r="T2" s="1004"/>
      <c r="U2" s="109"/>
      <c r="V2" s="9"/>
    </row>
    <row r="3" spans="1:25" s="1" customFormat="1" ht="22.5" customHeight="1">
      <c r="A3" s="7"/>
      <c r="B3" s="1005" t="s">
        <v>1036</v>
      </c>
      <c r="C3" s="1005"/>
      <c r="D3" s="1005"/>
      <c r="E3" s="1005"/>
      <c r="F3" s="1005"/>
      <c r="G3" s="1005"/>
      <c r="H3" s="1005"/>
      <c r="I3" s="1005"/>
      <c r="J3" s="1005"/>
      <c r="K3" s="1005"/>
      <c r="L3" s="1005"/>
      <c r="M3" s="1005"/>
      <c r="N3" s="1005"/>
      <c r="O3" s="1005"/>
      <c r="P3" s="1005"/>
      <c r="Q3" s="1005"/>
      <c r="R3" s="1005"/>
      <c r="S3" s="1005"/>
      <c r="T3" s="1005"/>
      <c r="U3" s="371"/>
    </row>
    <row r="4" spans="1:25" s="1" customFormat="1" ht="31.5" customHeight="1">
      <c r="A4" s="7"/>
      <c r="B4" s="1006" t="s">
        <v>365</v>
      </c>
      <c r="C4" s="1006"/>
      <c r="D4" s="1006"/>
      <c r="E4" s="1006"/>
      <c r="F4" s="1006"/>
      <c r="G4" s="1006"/>
      <c r="H4" s="1006"/>
      <c r="I4" s="1006"/>
      <c r="J4" s="1006"/>
      <c r="K4" s="1006"/>
      <c r="L4" s="1006"/>
      <c r="M4" s="1006"/>
      <c r="N4" s="1006"/>
      <c r="O4" s="1006"/>
      <c r="P4" s="1006"/>
      <c r="Q4" s="1006"/>
      <c r="R4" s="1006"/>
      <c r="S4" s="1006"/>
      <c r="T4" s="1006"/>
      <c r="U4" s="110"/>
    </row>
    <row r="5" spans="1:25" s="1" customFormat="1" ht="19.5" customHeight="1">
      <c r="B5" s="122" t="s">
        <v>22</v>
      </c>
      <c r="C5" s="1007" t="s">
        <v>1037</v>
      </c>
      <c r="D5" s="1007"/>
      <c r="E5" s="1007"/>
      <c r="F5" s="1008" t="s">
        <v>1001</v>
      </c>
      <c r="G5" s="1008"/>
      <c r="H5" s="1008"/>
      <c r="I5" s="1008"/>
      <c r="J5" s="1009"/>
      <c r="K5" s="1009"/>
      <c r="L5" s="1009"/>
      <c r="M5" s="1009"/>
      <c r="N5" s="1009"/>
      <c r="O5" s="1009"/>
      <c r="P5" s="1009"/>
      <c r="Q5" s="1009"/>
      <c r="R5" s="1009"/>
      <c r="S5" s="1009"/>
      <c r="T5" s="1010"/>
      <c r="U5" s="171"/>
    </row>
    <row r="6" spans="1:25" s="1" customFormat="1" ht="19.5" customHeight="1">
      <c r="B6" s="123"/>
      <c r="C6" s="1017" t="s">
        <v>23</v>
      </c>
      <c r="D6" s="1017"/>
      <c r="E6" s="1017"/>
      <c r="F6" s="1018" t="s">
        <v>1002</v>
      </c>
      <c r="G6" s="1018"/>
      <c r="H6" s="1018"/>
      <c r="I6" s="1018"/>
      <c r="J6" s="1019"/>
      <c r="K6" s="1019"/>
      <c r="L6" s="1019"/>
      <c r="M6" s="1019"/>
      <c r="N6" s="1019"/>
      <c r="O6" s="1019"/>
      <c r="P6" s="1019"/>
      <c r="Q6" s="1019"/>
      <c r="R6" s="1019"/>
      <c r="S6" s="1019"/>
      <c r="T6" s="1020"/>
      <c r="U6" s="171"/>
    </row>
    <row r="7" spans="1:25" s="1" customFormat="1" ht="18.75" customHeight="1">
      <c r="B7" s="122" t="s">
        <v>1038</v>
      </c>
      <c r="C7" s="1007" t="s">
        <v>1039</v>
      </c>
      <c r="D7" s="1007"/>
      <c r="E7" s="1007" t="s">
        <v>1040</v>
      </c>
      <c r="F7" s="1007"/>
      <c r="G7" s="1007"/>
      <c r="H7" s="1007"/>
      <c r="I7" s="1007"/>
      <c r="J7" s="1007"/>
      <c r="K7" s="1021"/>
      <c r="L7" s="1022" t="s">
        <v>1041</v>
      </c>
      <c r="M7" s="1023"/>
      <c r="N7" s="1023"/>
      <c r="O7" s="1023"/>
      <c r="P7" s="1023"/>
      <c r="Q7" s="1023"/>
      <c r="R7" s="1023"/>
      <c r="S7" s="1023"/>
      <c r="T7" s="1024"/>
      <c r="U7" s="104"/>
    </row>
    <row r="8" spans="1:25" s="1" customFormat="1" ht="20.100000000000001" customHeight="1">
      <c r="B8" s="124"/>
      <c r="C8" s="757" t="s">
        <v>1042</v>
      </c>
      <c r="D8" s="757"/>
      <c r="E8" s="1028" t="s">
        <v>1043</v>
      </c>
      <c r="F8" s="1028"/>
      <c r="G8" s="1028"/>
      <c r="H8" s="1028"/>
      <c r="I8" s="1028"/>
      <c r="J8" s="1028"/>
      <c r="K8" s="1029"/>
      <c r="L8" s="1025"/>
      <c r="M8" s="1026"/>
      <c r="N8" s="1026"/>
      <c r="O8" s="1026"/>
      <c r="P8" s="1026"/>
      <c r="Q8" s="1026"/>
      <c r="R8" s="1026"/>
      <c r="S8" s="1026"/>
      <c r="T8" s="1027"/>
      <c r="U8" s="104"/>
    </row>
    <row r="9" spans="1:25" s="1" customFormat="1" ht="40.5" customHeight="1">
      <c r="B9" s="125" t="s">
        <v>1044</v>
      </c>
      <c r="C9" s="1011" t="s">
        <v>1045</v>
      </c>
      <c r="D9" s="1011"/>
      <c r="E9" s="1011" t="s">
        <v>1046</v>
      </c>
      <c r="F9" s="1011"/>
      <c r="G9" s="1011"/>
      <c r="H9" s="1011"/>
      <c r="I9" s="1011"/>
      <c r="J9" s="1011"/>
      <c r="K9" s="1012"/>
      <c r="L9" s="1013" t="s">
        <v>1003</v>
      </c>
      <c r="M9" s="1014"/>
      <c r="N9" s="1015"/>
      <c r="O9" s="1013" t="s">
        <v>1530</v>
      </c>
      <c r="P9" s="1014"/>
      <c r="Q9" s="1015"/>
      <c r="R9" s="1013" t="s">
        <v>1047</v>
      </c>
      <c r="S9" s="1014"/>
      <c r="T9" s="1016"/>
      <c r="U9" s="104"/>
    </row>
    <row r="10" spans="1:25" s="1" customFormat="1" ht="18.75" customHeight="1">
      <c r="B10" s="134" t="s">
        <v>1004</v>
      </c>
      <c r="C10" s="135"/>
      <c r="D10" s="136"/>
      <c r="E10" s="136"/>
      <c r="F10" s="136"/>
      <c r="G10" s="136"/>
      <c r="H10" s="137"/>
      <c r="I10" s="137"/>
      <c r="J10" s="137"/>
      <c r="K10" s="138"/>
      <c r="L10" s="139"/>
      <c r="M10" s="139"/>
      <c r="N10" s="140"/>
      <c r="O10" s="139"/>
      <c r="P10" s="139"/>
      <c r="Q10" s="140"/>
      <c r="R10" s="139"/>
      <c r="S10" s="139"/>
      <c r="T10" s="141"/>
      <c r="U10" s="111"/>
    </row>
    <row r="11" spans="1:25" s="1" customFormat="1" ht="26.25" customHeight="1">
      <c r="B11" s="372">
        <v>10100</v>
      </c>
      <c r="C11" s="989" t="s">
        <v>1049</v>
      </c>
      <c r="D11" s="989"/>
      <c r="E11" s="760" t="s">
        <v>28</v>
      </c>
      <c r="F11" s="760"/>
      <c r="G11" s="760"/>
      <c r="H11" s="760"/>
      <c r="I11" s="760"/>
      <c r="J11" s="760"/>
      <c r="K11" s="761"/>
      <c r="L11" s="854"/>
      <c r="M11" s="855"/>
      <c r="N11" s="856"/>
      <c r="O11" s="857"/>
      <c r="P11" s="855"/>
      <c r="Q11" s="856"/>
      <c r="R11" s="857"/>
      <c r="S11" s="855"/>
      <c r="T11" s="858"/>
      <c r="U11" s="104"/>
    </row>
    <row r="12" spans="1:25" s="1" customFormat="1" ht="50.25" customHeight="1">
      <c r="A12" s="7"/>
      <c r="B12" s="128">
        <v>10101</v>
      </c>
      <c r="C12" s="740" t="s">
        <v>1050</v>
      </c>
      <c r="D12" s="740"/>
      <c r="E12" s="740" t="s">
        <v>891</v>
      </c>
      <c r="F12" s="740"/>
      <c r="G12" s="740"/>
      <c r="H12" s="740"/>
      <c r="I12" s="740"/>
      <c r="J12" s="740"/>
      <c r="K12" s="741"/>
      <c r="L12" s="17" t="s">
        <v>9</v>
      </c>
      <c r="M12" s="773">
        <v>0</v>
      </c>
      <c r="N12" s="774"/>
      <c r="O12" s="17" t="s">
        <v>9</v>
      </c>
      <c r="P12" s="773">
        <v>0</v>
      </c>
      <c r="Q12" s="774"/>
      <c r="R12" s="17" t="s">
        <v>9</v>
      </c>
      <c r="S12" s="775">
        <f t="shared" ref="S12:S18" si="0">M12+P12</f>
        <v>0</v>
      </c>
      <c r="T12" s="776"/>
      <c r="U12" s="101"/>
    </row>
    <row r="13" spans="1:25" s="1" customFormat="1" ht="45" customHeight="1">
      <c r="A13" s="7"/>
      <c r="B13" s="128">
        <v>10102</v>
      </c>
      <c r="C13" s="740" t="s">
        <v>1051</v>
      </c>
      <c r="D13" s="740"/>
      <c r="E13" s="740" t="s">
        <v>892</v>
      </c>
      <c r="F13" s="740"/>
      <c r="G13" s="740"/>
      <c r="H13" s="886" t="s">
        <v>1005</v>
      </c>
      <c r="I13" s="886"/>
      <c r="J13" s="80">
        <v>0</v>
      </c>
      <c r="K13" s="382" t="s">
        <v>3</v>
      </c>
      <c r="L13" s="17" t="s">
        <v>9</v>
      </c>
      <c r="M13" s="773">
        <v>0</v>
      </c>
      <c r="N13" s="774"/>
      <c r="O13" s="17" t="s">
        <v>9</v>
      </c>
      <c r="P13" s="773">
        <v>0</v>
      </c>
      <c r="Q13" s="774"/>
      <c r="R13" s="17" t="s">
        <v>9</v>
      </c>
      <c r="S13" s="775">
        <f t="shared" si="0"/>
        <v>0</v>
      </c>
      <c r="T13" s="776"/>
      <c r="U13" s="101"/>
    </row>
    <row r="14" spans="1:25" s="1" customFormat="1" ht="15" customHeight="1">
      <c r="A14" s="7"/>
      <c r="B14" s="128">
        <v>10103</v>
      </c>
      <c r="C14" s="740" t="s">
        <v>1052</v>
      </c>
      <c r="D14" s="740"/>
      <c r="E14" s="740" t="s">
        <v>30</v>
      </c>
      <c r="F14" s="740"/>
      <c r="G14" s="740"/>
      <c r="H14" s="740"/>
      <c r="I14" s="740"/>
      <c r="J14" s="740"/>
      <c r="K14" s="741"/>
      <c r="L14" s="389" t="s">
        <v>9</v>
      </c>
      <c r="M14" s="773">
        <v>0</v>
      </c>
      <c r="N14" s="774"/>
      <c r="O14" s="389" t="s">
        <v>9</v>
      </c>
      <c r="P14" s="773">
        <v>0</v>
      </c>
      <c r="Q14" s="774"/>
      <c r="R14" s="389" t="s">
        <v>9</v>
      </c>
      <c r="S14" s="775">
        <f t="shared" si="0"/>
        <v>0</v>
      </c>
      <c r="T14" s="776"/>
      <c r="U14" s="101"/>
    </row>
    <row r="15" spans="1:25" s="1" customFormat="1" ht="33" customHeight="1">
      <c r="A15" s="7"/>
      <c r="B15" s="129">
        <v>10104</v>
      </c>
      <c r="C15" s="740" t="s">
        <v>1053</v>
      </c>
      <c r="D15" s="740"/>
      <c r="E15" s="740" t="s">
        <v>760</v>
      </c>
      <c r="F15" s="740"/>
      <c r="G15" s="740"/>
      <c r="H15" s="740"/>
      <c r="I15" s="740"/>
      <c r="J15" s="740"/>
      <c r="K15" s="741"/>
      <c r="L15" s="17" t="s">
        <v>9</v>
      </c>
      <c r="M15" s="773">
        <v>0</v>
      </c>
      <c r="N15" s="774"/>
      <c r="O15" s="17" t="s">
        <v>9</v>
      </c>
      <c r="P15" s="773">
        <v>0</v>
      </c>
      <c r="Q15" s="774"/>
      <c r="R15" s="17" t="s">
        <v>9</v>
      </c>
      <c r="S15" s="775">
        <f t="shared" si="0"/>
        <v>0</v>
      </c>
      <c r="T15" s="776"/>
      <c r="U15" s="101"/>
    </row>
    <row r="16" spans="1:25" s="1" customFormat="1" ht="18" customHeight="1">
      <c r="A16" s="7"/>
      <c r="B16" s="129">
        <v>10105</v>
      </c>
      <c r="C16" s="590" t="s">
        <v>1054</v>
      </c>
      <c r="D16" s="590"/>
      <c r="E16" s="590" t="s">
        <v>348</v>
      </c>
      <c r="F16" s="590"/>
      <c r="G16" s="590"/>
      <c r="H16" s="590"/>
      <c r="I16" s="590"/>
      <c r="J16" s="590"/>
      <c r="K16" s="769"/>
      <c r="L16" s="729" t="s">
        <v>9</v>
      </c>
      <c r="M16" s="770">
        <v>0</v>
      </c>
      <c r="N16" s="771"/>
      <c r="O16" s="716" t="s">
        <v>9</v>
      </c>
      <c r="P16" s="770">
        <v>0</v>
      </c>
      <c r="Q16" s="771"/>
      <c r="R16" s="716" t="s">
        <v>9</v>
      </c>
      <c r="S16" s="765">
        <f t="shared" si="0"/>
        <v>0</v>
      </c>
      <c r="T16" s="766"/>
      <c r="U16" s="101"/>
    </row>
    <row r="17" spans="1:21" s="1" customFormat="1" ht="15.75" customHeight="1">
      <c r="A17" s="7"/>
      <c r="B17" s="130"/>
      <c r="C17" s="916"/>
      <c r="D17" s="916"/>
      <c r="E17" s="916"/>
      <c r="F17" s="916"/>
      <c r="G17" s="916"/>
      <c r="H17" s="916"/>
      <c r="I17" s="916"/>
      <c r="J17" s="916"/>
      <c r="K17" s="917"/>
      <c r="L17" s="851"/>
      <c r="M17" s="1001"/>
      <c r="N17" s="1002"/>
      <c r="O17" s="847"/>
      <c r="P17" s="782"/>
      <c r="Q17" s="783"/>
      <c r="R17" s="850"/>
      <c r="S17" s="784"/>
      <c r="T17" s="785"/>
      <c r="U17" s="101"/>
    </row>
    <row r="18" spans="1:21" s="1" customFormat="1" ht="18" customHeight="1">
      <c r="A18" s="7"/>
      <c r="B18" s="129">
        <v>10106</v>
      </c>
      <c r="C18" s="590" t="s">
        <v>1055</v>
      </c>
      <c r="D18" s="590"/>
      <c r="E18" s="590" t="s">
        <v>31</v>
      </c>
      <c r="F18" s="590"/>
      <c r="G18" s="590"/>
      <c r="H18" s="590"/>
      <c r="I18" s="590"/>
      <c r="J18" s="590"/>
      <c r="K18" s="769"/>
      <c r="L18" s="729" t="s">
        <v>9</v>
      </c>
      <c r="M18" s="770">
        <v>0</v>
      </c>
      <c r="N18" s="771"/>
      <c r="O18" s="716" t="s">
        <v>9</v>
      </c>
      <c r="P18" s="770">
        <v>0</v>
      </c>
      <c r="Q18" s="771"/>
      <c r="R18" s="716" t="s">
        <v>9</v>
      </c>
      <c r="S18" s="765">
        <f t="shared" si="0"/>
        <v>0</v>
      </c>
      <c r="T18" s="766"/>
      <c r="U18" s="101"/>
    </row>
    <row r="19" spans="1:21" s="1" customFormat="1" ht="15.75" customHeight="1" thickBot="1">
      <c r="A19" s="7"/>
      <c r="B19" s="130"/>
      <c r="C19" s="916"/>
      <c r="D19" s="916"/>
      <c r="E19" s="916"/>
      <c r="F19" s="916"/>
      <c r="G19" s="916"/>
      <c r="H19" s="916"/>
      <c r="I19" s="916"/>
      <c r="J19" s="916"/>
      <c r="K19" s="917"/>
      <c r="L19" s="730"/>
      <c r="M19" s="758"/>
      <c r="N19" s="772"/>
      <c r="O19" s="717"/>
      <c r="P19" s="758"/>
      <c r="Q19" s="772"/>
      <c r="R19" s="717"/>
      <c r="S19" s="767"/>
      <c r="T19" s="768"/>
      <c r="U19" s="101"/>
    </row>
    <row r="20" spans="1:21" s="1" customFormat="1" ht="15" customHeight="1" thickTop="1">
      <c r="A20" s="7"/>
      <c r="B20" s="695" t="s">
        <v>1063</v>
      </c>
      <c r="C20" s="696"/>
      <c r="D20" s="696"/>
      <c r="E20" s="696"/>
      <c r="F20" s="696"/>
      <c r="G20" s="696"/>
      <c r="H20" s="696"/>
      <c r="I20" s="696"/>
      <c r="J20" s="696"/>
      <c r="K20" s="697"/>
      <c r="L20" s="19" t="s">
        <v>9</v>
      </c>
      <c r="M20" s="744">
        <f>SUM(M12:N19)</f>
        <v>0</v>
      </c>
      <c r="N20" s="745"/>
      <c r="O20" s="19" t="s">
        <v>9</v>
      </c>
      <c r="P20" s="744">
        <f>SUM(P12:Q19)</f>
        <v>0</v>
      </c>
      <c r="Q20" s="745"/>
      <c r="R20" s="19" t="s">
        <v>9</v>
      </c>
      <c r="S20" s="744">
        <f>SUM(S12:T19)</f>
        <v>0</v>
      </c>
      <c r="T20" s="746"/>
      <c r="U20" s="107"/>
    </row>
    <row r="21" spans="1:21" s="1" customFormat="1" ht="16.5" customHeight="1">
      <c r="A21" s="7"/>
      <c r="B21" s="372">
        <v>10200</v>
      </c>
      <c r="C21" s="704" t="s">
        <v>1056</v>
      </c>
      <c r="D21" s="704"/>
      <c r="E21" s="704" t="s">
        <v>32</v>
      </c>
      <c r="F21" s="704"/>
      <c r="G21" s="704"/>
      <c r="H21" s="704"/>
      <c r="I21" s="704"/>
      <c r="J21" s="704"/>
      <c r="K21" s="705"/>
      <c r="L21" s="921"/>
      <c r="M21" s="922"/>
      <c r="N21" s="923"/>
      <c r="O21" s="924"/>
      <c r="P21" s="922"/>
      <c r="Q21" s="923"/>
      <c r="R21" s="924"/>
      <c r="S21" s="922"/>
      <c r="T21" s="925"/>
      <c r="U21" s="29"/>
    </row>
    <row r="22" spans="1:21" s="1" customFormat="1" ht="16.5" customHeight="1">
      <c r="A22" s="7"/>
      <c r="B22" s="378">
        <v>10201</v>
      </c>
      <c r="C22" s="740" t="s">
        <v>1057</v>
      </c>
      <c r="D22" s="740"/>
      <c r="E22" s="740" t="s">
        <v>366</v>
      </c>
      <c r="F22" s="740"/>
      <c r="G22" s="740"/>
      <c r="H22" s="886" t="s">
        <v>1064</v>
      </c>
      <c r="I22" s="886"/>
      <c r="J22" s="80">
        <v>0</v>
      </c>
      <c r="K22" s="382" t="s">
        <v>3</v>
      </c>
      <c r="L22" s="388" t="s">
        <v>9</v>
      </c>
      <c r="M22" s="782">
        <v>0</v>
      </c>
      <c r="N22" s="783"/>
      <c r="O22" s="388" t="s">
        <v>9</v>
      </c>
      <c r="P22" s="782">
        <v>0</v>
      </c>
      <c r="Q22" s="783"/>
      <c r="R22" s="388" t="s">
        <v>9</v>
      </c>
      <c r="S22" s="784">
        <f t="shared" ref="S22:S28" si="1">M22+P22</f>
        <v>0</v>
      </c>
      <c r="T22" s="785"/>
      <c r="U22" s="101"/>
    </row>
    <row r="23" spans="1:21" s="1" customFormat="1" ht="16.5" customHeight="1">
      <c r="A23" s="7"/>
      <c r="B23" s="378">
        <v>10202</v>
      </c>
      <c r="C23" s="740" t="s">
        <v>1058</v>
      </c>
      <c r="D23" s="740"/>
      <c r="E23" s="740" t="s">
        <v>367</v>
      </c>
      <c r="F23" s="740"/>
      <c r="G23" s="740"/>
      <c r="H23" s="886" t="s">
        <v>1064</v>
      </c>
      <c r="I23" s="886"/>
      <c r="J23" s="80">
        <v>0</v>
      </c>
      <c r="K23" s="382" t="s">
        <v>3</v>
      </c>
      <c r="L23" s="388" t="s">
        <v>9</v>
      </c>
      <c r="M23" s="782">
        <v>0</v>
      </c>
      <c r="N23" s="783"/>
      <c r="O23" s="388" t="s">
        <v>9</v>
      </c>
      <c r="P23" s="782">
        <v>0</v>
      </c>
      <c r="Q23" s="783"/>
      <c r="R23" s="388" t="s">
        <v>9</v>
      </c>
      <c r="S23" s="784">
        <f t="shared" si="1"/>
        <v>0</v>
      </c>
      <c r="T23" s="785"/>
      <c r="U23" s="101"/>
    </row>
    <row r="24" spans="1:21" s="1" customFormat="1" ht="16.5" customHeight="1">
      <c r="A24" s="7"/>
      <c r="B24" s="128">
        <v>10203</v>
      </c>
      <c r="C24" s="740" t="s">
        <v>1059</v>
      </c>
      <c r="D24" s="740"/>
      <c r="E24" s="740" t="s">
        <v>368</v>
      </c>
      <c r="F24" s="740"/>
      <c r="G24" s="740"/>
      <c r="H24" s="886" t="s">
        <v>1064</v>
      </c>
      <c r="I24" s="886"/>
      <c r="J24" s="80">
        <v>0</v>
      </c>
      <c r="K24" s="382" t="s">
        <v>3</v>
      </c>
      <c r="L24" s="388" t="s">
        <v>9</v>
      </c>
      <c r="M24" s="773">
        <v>0</v>
      </c>
      <c r="N24" s="774"/>
      <c r="O24" s="17" t="s">
        <v>9</v>
      </c>
      <c r="P24" s="773">
        <v>0</v>
      </c>
      <c r="Q24" s="774"/>
      <c r="R24" s="388" t="s">
        <v>9</v>
      </c>
      <c r="S24" s="775">
        <f t="shared" si="1"/>
        <v>0</v>
      </c>
      <c r="T24" s="776"/>
      <c r="U24" s="101"/>
    </row>
    <row r="25" spans="1:21" s="1" customFormat="1" ht="16.5" customHeight="1">
      <c r="A25" s="7"/>
      <c r="B25" s="128">
        <v>10204</v>
      </c>
      <c r="C25" s="740" t="s">
        <v>1060</v>
      </c>
      <c r="D25" s="740"/>
      <c r="E25" s="740" t="s">
        <v>33</v>
      </c>
      <c r="F25" s="740"/>
      <c r="G25" s="740"/>
      <c r="H25" s="886" t="s">
        <v>1064</v>
      </c>
      <c r="I25" s="886"/>
      <c r="J25" s="80">
        <v>0</v>
      </c>
      <c r="K25" s="382" t="s">
        <v>3</v>
      </c>
      <c r="L25" s="17" t="s">
        <v>9</v>
      </c>
      <c r="M25" s="773">
        <v>0</v>
      </c>
      <c r="N25" s="774"/>
      <c r="O25" s="17" t="s">
        <v>9</v>
      </c>
      <c r="P25" s="773">
        <v>0</v>
      </c>
      <c r="Q25" s="774"/>
      <c r="R25" s="17" t="s">
        <v>9</v>
      </c>
      <c r="S25" s="775">
        <f t="shared" si="1"/>
        <v>0</v>
      </c>
      <c r="T25" s="776"/>
      <c r="U25" s="101"/>
    </row>
    <row r="26" spans="1:21" s="1" customFormat="1" ht="33" customHeight="1">
      <c r="A26" s="7"/>
      <c r="B26" s="378">
        <v>10205</v>
      </c>
      <c r="C26" s="740" t="s">
        <v>1061</v>
      </c>
      <c r="D26" s="740"/>
      <c r="E26" s="740" t="s">
        <v>761</v>
      </c>
      <c r="F26" s="740"/>
      <c r="G26" s="740"/>
      <c r="H26" s="886" t="s">
        <v>1064</v>
      </c>
      <c r="I26" s="886"/>
      <c r="J26" s="80">
        <v>0</v>
      </c>
      <c r="K26" s="382" t="s">
        <v>3</v>
      </c>
      <c r="L26" s="22" t="s">
        <v>9</v>
      </c>
      <c r="M26" s="773">
        <v>0</v>
      </c>
      <c r="N26" s="774"/>
      <c r="O26" s="388" t="s">
        <v>9</v>
      </c>
      <c r="P26" s="773">
        <v>0</v>
      </c>
      <c r="Q26" s="774"/>
      <c r="R26" s="388" t="s">
        <v>9</v>
      </c>
      <c r="S26" s="775">
        <f t="shared" si="1"/>
        <v>0</v>
      </c>
      <c r="T26" s="776"/>
      <c r="U26" s="101"/>
    </row>
    <row r="27" spans="1:21" s="1" customFormat="1" ht="33" customHeight="1">
      <c r="A27" s="7"/>
      <c r="B27" s="378">
        <v>10206</v>
      </c>
      <c r="C27" s="740" t="s">
        <v>1062</v>
      </c>
      <c r="D27" s="740"/>
      <c r="E27" s="740" t="s">
        <v>762</v>
      </c>
      <c r="F27" s="740"/>
      <c r="G27" s="740"/>
      <c r="H27" s="886" t="s">
        <v>1064</v>
      </c>
      <c r="I27" s="886"/>
      <c r="J27" s="80">
        <v>0</v>
      </c>
      <c r="K27" s="382" t="s">
        <v>3</v>
      </c>
      <c r="L27" s="22" t="s">
        <v>9</v>
      </c>
      <c r="M27" s="773">
        <v>0</v>
      </c>
      <c r="N27" s="774"/>
      <c r="O27" s="17" t="s">
        <v>9</v>
      </c>
      <c r="P27" s="773">
        <v>0</v>
      </c>
      <c r="Q27" s="774"/>
      <c r="R27" s="17" t="s">
        <v>9</v>
      </c>
      <c r="S27" s="775">
        <f t="shared" si="1"/>
        <v>0</v>
      </c>
      <c r="T27" s="776"/>
      <c r="U27" s="101"/>
    </row>
    <row r="28" spans="1:21" s="1" customFormat="1" ht="16.5" customHeight="1">
      <c r="A28" s="7"/>
      <c r="B28" s="130">
        <v>10207</v>
      </c>
      <c r="C28" s="590" t="s">
        <v>1055</v>
      </c>
      <c r="D28" s="590"/>
      <c r="E28" s="590" t="s">
        <v>31</v>
      </c>
      <c r="F28" s="590"/>
      <c r="G28" s="590"/>
      <c r="H28" s="590"/>
      <c r="I28" s="590"/>
      <c r="J28" s="590"/>
      <c r="K28" s="769"/>
      <c r="L28" s="729" t="s">
        <v>9</v>
      </c>
      <c r="M28" s="770">
        <v>0</v>
      </c>
      <c r="N28" s="771"/>
      <c r="O28" s="716" t="s">
        <v>9</v>
      </c>
      <c r="P28" s="770">
        <v>0</v>
      </c>
      <c r="Q28" s="771"/>
      <c r="R28" s="716" t="s">
        <v>9</v>
      </c>
      <c r="S28" s="765">
        <f t="shared" si="1"/>
        <v>0</v>
      </c>
      <c r="T28" s="766"/>
      <c r="U28" s="101"/>
    </row>
    <row r="29" spans="1:21" s="1" customFormat="1" ht="16.5" customHeight="1" thickBot="1">
      <c r="A29" s="7"/>
      <c r="B29" s="378"/>
      <c r="C29" s="916"/>
      <c r="D29" s="916"/>
      <c r="E29" s="916"/>
      <c r="F29" s="916"/>
      <c r="G29" s="916"/>
      <c r="H29" s="916"/>
      <c r="I29" s="916"/>
      <c r="J29" s="916"/>
      <c r="K29" s="917"/>
      <c r="L29" s="730"/>
      <c r="M29" s="758"/>
      <c r="N29" s="772"/>
      <c r="O29" s="717"/>
      <c r="P29" s="758"/>
      <c r="Q29" s="772"/>
      <c r="R29" s="717"/>
      <c r="S29" s="767"/>
      <c r="T29" s="768"/>
      <c r="U29" s="101"/>
    </row>
    <row r="30" spans="1:21" s="1" customFormat="1" ht="15" customHeight="1" thickTop="1">
      <c r="A30" s="7"/>
      <c r="B30" s="695" t="s">
        <v>1006</v>
      </c>
      <c r="C30" s="696"/>
      <c r="D30" s="696"/>
      <c r="E30" s="696"/>
      <c r="F30" s="696"/>
      <c r="G30" s="696"/>
      <c r="H30" s="696"/>
      <c r="I30" s="696"/>
      <c r="J30" s="696"/>
      <c r="K30" s="697"/>
      <c r="L30" s="38" t="s">
        <v>9</v>
      </c>
      <c r="M30" s="744">
        <f>SUM(M22:N29)</f>
        <v>0</v>
      </c>
      <c r="N30" s="745"/>
      <c r="O30" s="19" t="s">
        <v>9</v>
      </c>
      <c r="P30" s="744">
        <f>SUM(P22:Q29)</f>
        <v>0</v>
      </c>
      <c r="Q30" s="745"/>
      <c r="R30" s="19" t="s">
        <v>9</v>
      </c>
      <c r="S30" s="744">
        <f>SUM(S22:T29)</f>
        <v>0</v>
      </c>
      <c r="T30" s="746"/>
      <c r="U30" s="107"/>
    </row>
    <row r="31" spans="1:21" s="1" customFormat="1" ht="15" customHeight="1">
      <c r="A31" s="7"/>
      <c r="B31" s="372">
        <v>10300</v>
      </c>
      <c r="C31" s="704" t="s">
        <v>1065</v>
      </c>
      <c r="D31" s="704"/>
      <c r="E31" s="704" t="s">
        <v>34</v>
      </c>
      <c r="F31" s="704"/>
      <c r="G31" s="704"/>
      <c r="H31" s="704"/>
      <c r="I31" s="704"/>
      <c r="J31" s="704"/>
      <c r="K31" s="705"/>
      <c r="L31" s="921"/>
      <c r="M31" s="922"/>
      <c r="N31" s="923"/>
      <c r="O31" s="924"/>
      <c r="P31" s="922"/>
      <c r="Q31" s="923"/>
      <c r="R31" s="924"/>
      <c r="S31" s="922"/>
      <c r="T31" s="925"/>
      <c r="U31" s="29"/>
    </row>
    <row r="32" spans="1:21" s="1" customFormat="1" ht="65.099999999999994" customHeight="1">
      <c r="A32" s="7"/>
      <c r="B32" s="128">
        <v>10301</v>
      </c>
      <c r="C32" s="740" t="s">
        <v>1066</v>
      </c>
      <c r="D32" s="740"/>
      <c r="E32" s="740" t="s">
        <v>369</v>
      </c>
      <c r="F32" s="740"/>
      <c r="G32" s="740"/>
      <c r="H32" s="886" t="s">
        <v>1064</v>
      </c>
      <c r="I32" s="886"/>
      <c r="J32" s="80">
        <v>0</v>
      </c>
      <c r="K32" s="382" t="s">
        <v>3</v>
      </c>
      <c r="L32" s="388" t="s">
        <v>9</v>
      </c>
      <c r="M32" s="782">
        <v>0</v>
      </c>
      <c r="N32" s="783"/>
      <c r="O32" s="388" t="s">
        <v>9</v>
      </c>
      <c r="P32" s="782">
        <v>0</v>
      </c>
      <c r="Q32" s="783"/>
      <c r="R32" s="388" t="s">
        <v>9</v>
      </c>
      <c r="S32" s="784">
        <f>M32+P32</f>
        <v>0</v>
      </c>
      <c r="T32" s="785"/>
      <c r="U32" s="101"/>
    </row>
    <row r="33" spans="1:21" s="1" customFormat="1" ht="45" customHeight="1">
      <c r="A33" s="7"/>
      <c r="B33" s="128">
        <v>10302</v>
      </c>
      <c r="C33" s="740" t="s">
        <v>1067</v>
      </c>
      <c r="D33" s="740"/>
      <c r="E33" s="740" t="s">
        <v>370</v>
      </c>
      <c r="F33" s="740"/>
      <c r="G33" s="740"/>
      <c r="H33" s="886" t="s">
        <v>1064</v>
      </c>
      <c r="I33" s="886"/>
      <c r="J33" s="80">
        <v>0</v>
      </c>
      <c r="K33" s="382" t="s">
        <v>3</v>
      </c>
      <c r="L33" s="388" t="s">
        <v>9</v>
      </c>
      <c r="M33" s="782"/>
      <c r="N33" s="783"/>
      <c r="O33" s="388" t="s">
        <v>9</v>
      </c>
      <c r="P33" s="782">
        <v>0</v>
      </c>
      <c r="Q33" s="783"/>
      <c r="R33" s="388" t="s">
        <v>9</v>
      </c>
      <c r="S33" s="784">
        <f>M33+P33</f>
        <v>0</v>
      </c>
      <c r="T33" s="785"/>
      <c r="U33" s="101"/>
    </row>
    <row r="34" spans="1:21" s="1" customFormat="1" ht="99.95" customHeight="1">
      <c r="A34" s="7"/>
      <c r="B34" s="128">
        <v>10303</v>
      </c>
      <c r="C34" s="740" t="s">
        <v>1068</v>
      </c>
      <c r="D34" s="740"/>
      <c r="E34" s="740" t="s">
        <v>894</v>
      </c>
      <c r="F34" s="740"/>
      <c r="G34" s="740"/>
      <c r="H34" s="886" t="s">
        <v>1064</v>
      </c>
      <c r="I34" s="886"/>
      <c r="J34" s="80">
        <v>0</v>
      </c>
      <c r="K34" s="382" t="s">
        <v>3</v>
      </c>
      <c r="L34" s="388" t="s">
        <v>9</v>
      </c>
      <c r="M34" s="782">
        <v>0</v>
      </c>
      <c r="N34" s="783"/>
      <c r="O34" s="388" t="s">
        <v>9</v>
      </c>
      <c r="P34" s="782">
        <v>0</v>
      </c>
      <c r="Q34" s="783"/>
      <c r="R34" s="388" t="s">
        <v>9</v>
      </c>
      <c r="S34" s="784">
        <f>M34+P34</f>
        <v>0</v>
      </c>
      <c r="T34" s="785"/>
      <c r="U34" s="101"/>
    </row>
    <row r="35" spans="1:21" s="1" customFormat="1" ht="45" customHeight="1">
      <c r="A35" s="7"/>
      <c r="B35" s="129">
        <v>10304</v>
      </c>
      <c r="C35" s="740" t="s">
        <v>1069</v>
      </c>
      <c r="D35" s="740"/>
      <c r="E35" s="740" t="s">
        <v>895</v>
      </c>
      <c r="F35" s="740"/>
      <c r="G35" s="740"/>
      <c r="H35" s="886" t="s">
        <v>1064</v>
      </c>
      <c r="I35" s="886"/>
      <c r="J35" s="80">
        <v>0</v>
      </c>
      <c r="K35" s="382" t="s">
        <v>3</v>
      </c>
      <c r="L35" s="30" t="s">
        <v>9</v>
      </c>
      <c r="M35" s="773">
        <v>0</v>
      </c>
      <c r="N35" s="774"/>
      <c r="O35" s="388" t="s">
        <v>9</v>
      </c>
      <c r="P35" s="782">
        <v>0</v>
      </c>
      <c r="Q35" s="783"/>
      <c r="R35" s="388" t="s">
        <v>9</v>
      </c>
      <c r="S35" s="784">
        <f>M35+P35</f>
        <v>0</v>
      </c>
      <c r="T35" s="785"/>
      <c r="U35" s="101"/>
    </row>
    <row r="36" spans="1:21" s="1" customFormat="1" ht="18" customHeight="1">
      <c r="A36" s="7"/>
      <c r="B36" s="129">
        <v>10305</v>
      </c>
      <c r="C36" s="592" t="s">
        <v>1055</v>
      </c>
      <c r="D36" s="592"/>
      <c r="E36" s="590" t="s">
        <v>31</v>
      </c>
      <c r="F36" s="590"/>
      <c r="G36" s="590"/>
      <c r="H36" s="590"/>
      <c r="I36" s="590"/>
      <c r="J36" s="590"/>
      <c r="K36" s="769"/>
      <c r="L36" s="729" t="s">
        <v>9</v>
      </c>
      <c r="M36" s="770">
        <v>0</v>
      </c>
      <c r="N36" s="771"/>
      <c r="O36" s="716" t="s">
        <v>9</v>
      </c>
      <c r="P36" s="770">
        <v>0</v>
      </c>
      <c r="Q36" s="771"/>
      <c r="R36" s="716" t="s">
        <v>9</v>
      </c>
      <c r="S36" s="765">
        <f>M36+P36</f>
        <v>0</v>
      </c>
      <c r="T36" s="766"/>
      <c r="U36" s="101"/>
    </row>
    <row r="37" spans="1:21" s="1" customFormat="1" ht="15.75" customHeight="1" thickBot="1">
      <c r="A37" s="7"/>
      <c r="B37" s="378"/>
      <c r="C37" s="916"/>
      <c r="D37" s="916"/>
      <c r="E37" s="916"/>
      <c r="F37" s="916"/>
      <c r="G37" s="916"/>
      <c r="H37" s="916"/>
      <c r="I37" s="916"/>
      <c r="J37" s="916"/>
      <c r="K37" s="917"/>
      <c r="L37" s="730"/>
      <c r="M37" s="758"/>
      <c r="N37" s="772"/>
      <c r="O37" s="717"/>
      <c r="P37" s="758"/>
      <c r="Q37" s="772"/>
      <c r="R37" s="717"/>
      <c r="S37" s="767"/>
      <c r="T37" s="768"/>
      <c r="U37" s="101"/>
    </row>
    <row r="38" spans="1:21" s="1" customFormat="1" ht="15" customHeight="1" thickTop="1">
      <c r="A38" s="7"/>
      <c r="B38" s="695" t="s">
        <v>1063</v>
      </c>
      <c r="C38" s="696"/>
      <c r="D38" s="696"/>
      <c r="E38" s="696"/>
      <c r="F38" s="696"/>
      <c r="G38" s="696"/>
      <c r="H38" s="696"/>
      <c r="I38" s="696"/>
      <c r="J38" s="696"/>
      <c r="K38" s="697"/>
      <c r="L38" s="19" t="s">
        <v>9</v>
      </c>
      <c r="M38" s="744">
        <f>SUM(M32:N37)</f>
        <v>0</v>
      </c>
      <c r="N38" s="745"/>
      <c r="O38" s="19" t="s">
        <v>9</v>
      </c>
      <c r="P38" s="744">
        <f>SUM(P32:Q37)</f>
        <v>0</v>
      </c>
      <c r="Q38" s="745"/>
      <c r="R38" s="19" t="s">
        <v>9</v>
      </c>
      <c r="S38" s="744">
        <f>SUM(S32:T37)</f>
        <v>0</v>
      </c>
      <c r="T38" s="746"/>
      <c r="U38" s="107"/>
    </row>
    <row r="39" spans="1:21" s="1" customFormat="1" ht="15" customHeight="1">
      <c r="A39" s="7"/>
      <c r="B39" s="372">
        <v>10400</v>
      </c>
      <c r="C39" s="760" t="s">
        <v>1070</v>
      </c>
      <c r="D39" s="760"/>
      <c r="E39" s="760" t="s">
        <v>8</v>
      </c>
      <c r="F39" s="760"/>
      <c r="G39" s="760"/>
      <c r="H39" s="760"/>
      <c r="I39" s="760"/>
      <c r="J39" s="760"/>
      <c r="K39" s="761"/>
      <c r="L39" s="921"/>
      <c r="M39" s="922"/>
      <c r="N39" s="923"/>
      <c r="O39" s="924"/>
      <c r="P39" s="922"/>
      <c r="Q39" s="923"/>
      <c r="R39" s="924"/>
      <c r="S39" s="922"/>
      <c r="T39" s="925"/>
      <c r="U39" s="29"/>
    </row>
    <row r="40" spans="1:21" s="1" customFormat="1" ht="17.25" customHeight="1">
      <c r="A40" s="7"/>
      <c r="B40" s="378">
        <v>10401</v>
      </c>
      <c r="C40" s="740" t="s">
        <v>1071</v>
      </c>
      <c r="D40" s="740"/>
      <c r="E40" s="740" t="s">
        <v>35</v>
      </c>
      <c r="F40" s="740"/>
      <c r="G40" s="740"/>
      <c r="H40" s="740"/>
      <c r="I40" s="740"/>
      <c r="J40" s="740"/>
      <c r="K40" s="741"/>
      <c r="L40" s="17" t="s">
        <v>9</v>
      </c>
      <c r="M40" s="999">
        <v>0</v>
      </c>
      <c r="N40" s="1000"/>
      <c r="O40" s="388" t="s">
        <v>9</v>
      </c>
      <c r="P40" s="999">
        <v>0</v>
      </c>
      <c r="Q40" s="1000"/>
      <c r="R40" s="388" t="s">
        <v>9</v>
      </c>
      <c r="S40" s="784">
        <f>M40+P40</f>
        <v>0</v>
      </c>
      <c r="T40" s="785"/>
      <c r="U40" s="101"/>
    </row>
    <row r="41" spans="1:21" s="1" customFormat="1" ht="18" customHeight="1">
      <c r="A41" s="7"/>
      <c r="B41" s="129">
        <v>10402</v>
      </c>
      <c r="C41" s="590" t="s">
        <v>1055</v>
      </c>
      <c r="D41" s="590"/>
      <c r="E41" s="590" t="s">
        <v>31</v>
      </c>
      <c r="F41" s="590"/>
      <c r="G41" s="590"/>
      <c r="H41" s="590"/>
      <c r="I41" s="590"/>
      <c r="J41" s="590"/>
      <c r="K41" s="769"/>
      <c r="L41" s="729" t="s">
        <v>9</v>
      </c>
      <c r="M41" s="995">
        <v>0</v>
      </c>
      <c r="N41" s="996"/>
      <c r="O41" s="716" t="s">
        <v>9</v>
      </c>
      <c r="P41" s="995">
        <v>0</v>
      </c>
      <c r="Q41" s="996"/>
      <c r="R41" s="716" t="s">
        <v>9</v>
      </c>
      <c r="S41" s="765">
        <f>M41+P41</f>
        <v>0</v>
      </c>
      <c r="T41" s="766"/>
      <c r="U41" s="101"/>
    </row>
    <row r="42" spans="1:21" s="1" customFormat="1" ht="15.75" customHeight="1" thickBot="1">
      <c r="A42" s="7"/>
      <c r="B42" s="378"/>
      <c r="C42" s="916"/>
      <c r="D42" s="916"/>
      <c r="E42" s="916"/>
      <c r="F42" s="916"/>
      <c r="G42" s="916"/>
      <c r="H42" s="916"/>
      <c r="I42" s="916"/>
      <c r="J42" s="916"/>
      <c r="K42" s="917"/>
      <c r="L42" s="730"/>
      <c r="M42" s="997"/>
      <c r="N42" s="998"/>
      <c r="O42" s="717"/>
      <c r="P42" s="997"/>
      <c r="Q42" s="998"/>
      <c r="R42" s="717"/>
      <c r="S42" s="767"/>
      <c r="T42" s="768"/>
      <c r="U42" s="101"/>
    </row>
    <row r="43" spans="1:21" s="1" customFormat="1" ht="15" customHeight="1" thickTop="1" thickBot="1">
      <c r="A43" s="7"/>
      <c r="B43" s="695" t="s">
        <v>1063</v>
      </c>
      <c r="C43" s="696"/>
      <c r="D43" s="696"/>
      <c r="E43" s="696"/>
      <c r="F43" s="696"/>
      <c r="G43" s="696"/>
      <c r="H43" s="696"/>
      <c r="I43" s="696"/>
      <c r="J43" s="696"/>
      <c r="K43" s="697"/>
      <c r="L43" s="25" t="s">
        <v>9</v>
      </c>
      <c r="M43" s="801">
        <f>SUM(M40:N42)</f>
        <v>0</v>
      </c>
      <c r="N43" s="802"/>
      <c r="O43" s="25" t="s">
        <v>9</v>
      </c>
      <c r="P43" s="801">
        <f>SUM(P40:Q42)</f>
        <v>0</v>
      </c>
      <c r="Q43" s="802"/>
      <c r="R43" s="25" t="s">
        <v>9</v>
      </c>
      <c r="S43" s="801">
        <f>SUM(S40:T42)</f>
        <v>0</v>
      </c>
      <c r="T43" s="803"/>
      <c r="U43" s="107"/>
    </row>
    <row r="44" spans="1:21" s="1" customFormat="1" ht="21" customHeight="1" thickTop="1">
      <c r="A44" s="7"/>
      <c r="B44" s="991" t="s">
        <v>1072</v>
      </c>
      <c r="C44" s="702"/>
      <c r="D44" s="702"/>
      <c r="E44" s="702"/>
      <c r="F44" s="702"/>
      <c r="G44" s="702"/>
      <c r="H44" s="702"/>
      <c r="I44" s="702"/>
      <c r="J44" s="702"/>
      <c r="K44" s="703"/>
      <c r="L44" s="2" t="s">
        <v>9</v>
      </c>
      <c r="M44" s="992">
        <f>M20+M30+M38+M43</f>
        <v>0</v>
      </c>
      <c r="N44" s="993"/>
      <c r="O44" s="2" t="s">
        <v>9</v>
      </c>
      <c r="P44" s="992">
        <f>P20+P30+P38+P43</f>
        <v>0</v>
      </c>
      <c r="Q44" s="993"/>
      <c r="R44" s="2" t="s">
        <v>9</v>
      </c>
      <c r="S44" s="992">
        <f>S20+S30+S38+S43</f>
        <v>0</v>
      </c>
      <c r="T44" s="994"/>
      <c r="U44" s="112"/>
    </row>
    <row r="45" spans="1:21" s="1" customFormat="1" ht="21" customHeight="1">
      <c r="A45" s="7"/>
      <c r="B45" s="681" t="s">
        <v>1007</v>
      </c>
      <c r="C45" s="682"/>
      <c r="D45" s="682"/>
      <c r="E45" s="682"/>
      <c r="F45" s="682"/>
      <c r="G45" s="682"/>
      <c r="H45" s="682"/>
      <c r="I45" s="682"/>
      <c r="J45" s="682"/>
      <c r="K45" s="683"/>
      <c r="L45" s="673" t="e">
        <f>M44/S574*100%</f>
        <v>#DIV/0!</v>
      </c>
      <c r="M45" s="674"/>
      <c r="N45" s="675"/>
      <c r="O45" s="676" t="e">
        <f>P44/S574*100%</f>
        <v>#DIV/0!</v>
      </c>
      <c r="P45" s="674"/>
      <c r="Q45" s="675"/>
      <c r="R45" s="676" t="e">
        <f>S44/S574*100%</f>
        <v>#DIV/0!</v>
      </c>
      <c r="S45" s="674"/>
      <c r="T45" s="677"/>
      <c r="U45" s="113"/>
    </row>
    <row r="46" spans="1:21" s="1" customFormat="1" ht="13.5" customHeight="1">
      <c r="A46" s="7"/>
      <c r="B46" s="759" t="s">
        <v>1560</v>
      </c>
      <c r="C46" s="759"/>
      <c r="D46" s="759"/>
      <c r="E46" s="759"/>
      <c r="F46" s="759"/>
      <c r="G46" s="759"/>
      <c r="H46" s="759"/>
      <c r="I46" s="759"/>
      <c r="J46" s="759"/>
      <c r="K46" s="759"/>
      <c r="L46" s="759"/>
      <c r="M46" s="759"/>
      <c r="N46" s="759"/>
      <c r="O46" s="759"/>
      <c r="P46" s="759"/>
      <c r="Q46" s="759"/>
      <c r="R46" s="759"/>
      <c r="S46" s="759"/>
      <c r="T46" s="759"/>
      <c r="U46" s="330"/>
    </row>
    <row r="47" spans="1:21" s="1" customFormat="1" ht="21" customHeight="1">
      <c r="A47" s="7"/>
      <c r="B47" s="981" t="s">
        <v>1073</v>
      </c>
      <c r="C47" s="982"/>
      <c r="D47" s="982"/>
      <c r="E47" s="982"/>
      <c r="F47" s="982"/>
      <c r="G47" s="982"/>
      <c r="H47" s="982"/>
      <c r="I47" s="982"/>
      <c r="J47" s="982"/>
      <c r="K47" s="983"/>
      <c r="L47" s="984"/>
      <c r="M47" s="985"/>
      <c r="N47" s="986"/>
      <c r="O47" s="987"/>
      <c r="P47" s="985"/>
      <c r="Q47" s="986"/>
      <c r="R47" s="987"/>
      <c r="S47" s="985"/>
      <c r="T47" s="988"/>
      <c r="U47" s="114"/>
    </row>
    <row r="48" spans="1:21" s="1" customFormat="1" ht="16.5" customHeight="1">
      <c r="A48" s="7"/>
      <c r="B48" s="373">
        <v>20100</v>
      </c>
      <c r="C48" s="760" t="s">
        <v>1074</v>
      </c>
      <c r="D48" s="760"/>
      <c r="E48" s="989" t="s">
        <v>36</v>
      </c>
      <c r="F48" s="989"/>
      <c r="G48" s="989"/>
      <c r="H48" s="989"/>
      <c r="I48" s="989"/>
      <c r="J48" s="989"/>
      <c r="K48" s="990"/>
      <c r="L48" s="20"/>
      <c r="M48" s="747"/>
      <c r="N48" s="748"/>
      <c r="O48" s="21"/>
      <c r="P48" s="747"/>
      <c r="Q48" s="748"/>
      <c r="R48" s="21"/>
      <c r="S48" s="747"/>
      <c r="T48" s="749"/>
      <c r="U48" s="99"/>
    </row>
    <row r="49" spans="1:21" s="1" customFormat="1" ht="16.5" customHeight="1">
      <c r="A49" s="7"/>
      <c r="B49" s="128">
        <v>20101</v>
      </c>
      <c r="C49" s="740" t="s">
        <v>1075</v>
      </c>
      <c r="D49" s="740"/>
      <c r="E49" s="740" t="s">
        <v>63</v>
      </c>
      <c r="F49" s="740"/>
      <c r="G49" s="740"/>
      <c r="H49" s="740"/>
      <c r="I49" s="740"/>
      <c r="J49" s="740"/>
      <c r="K49" s="741"/>
      <c r="L49" s="30" t="s">
        <v>9</v>
      </c>
      <c r="M49" s="773">
        <v>0</v>
      </c>
      <c r="N49" s="774"/>
      <c r="O49" s="17" t="s">
        <v>9</v>
      </c>
      <c r="P49" s="773">
        <v>0</v>
      </c>
      <c r="Q49" s="774"/>
      <c r="R49" s="17" t="s">
        <v>9</v>
      </c>
      <c r="S49" s="784">
        <f t="shared" ref="S49:S55" si="2">M49+P49</f>
        <v>0</v>
      </c>
      <c r="T49" s="785"/>
      <c r="U49" s="101"/>
    </row>
    <row r="50" spans="1:21" s="1" customFormat="1" ht="16.5" customHeight="1">
      <c r="A50" s="7"/>
      <c r="B50" s="128">
        <v>20102</v>
      </c>
      <c r="C50" s="740" t="s">
        <v>1076</v>
      </c>
      <c r="D50" s="740"/>
      <c r="E50" s="740" t="s">
        <v>64</v>
      </c>
      <c r="F50" s="740"/>
      <c r="G50" s="740"/>
      <c r="H50" s="740"/>
      <c r="I50" s="740"/>
      <c r="J50" s="740"/>
      <c r="K50" s="741"/>
      <c r="L50" s="30" t="s">
        <v>9</v>
      </c>
      <c r="M50" s="773">
        <v>0</v>
      </c>
      <c r="N50" s="774"/>
      <c r="O50" s="17" t="s">
        <v>9</v>
      </c>
      <c r="P50" s="773">
        <v>0</v>
      </c>
      <c r="Q50" s="774"/>
      <c r="R50" s="17" t="s">
        <v>9</v>
      </c>
      <c r="S50" s="784">
        <f t="shared" si="2"/>
        <v>0</v>
      </c>
      <c r="T50" s="785"/>
      <c r="U50" s="101"/>
    </row>
    <row r="51" spans="1:21" s="1" customFormat="1" ht="16.5" customHeight="1">
      <c r="A51" s="7"/>
      <c r="B51" s="128">
        <v>20103</v>
      </c>
      <c r="C51" s="812" t="s">
        <v>1077</v>
      </c>
      <c r="D51" s="812"/>
      <c r="E51" s="812" t="s">
        <v>65</v>
      </c>
      <c r="F51" s="812"/>
      <c r="G51" s="812"/>
      <c r="H51" s="812"/>
      <c r="I51" s="812"/>
      <c r="J51" s="812"/>
      <c r="K51" s="824"/>
      <c r="L51" s="30" t="s">
        <v>9</v>
      </c>
      <c r="M51" s="773">
        <v>0</v>
      </c>
      <c r="N51" s="774"/>
      <c r="O51" s="31" t="s">
        <v>9</v>
      </c>
      <c r="P51" s="773">
        <v>0</v>
      </c>
      <c r="Q51" s="774"/>
      <c r="R51" s="17" t="s">
        <v>9</v>
      </c>
      <c r="S51" s="775">
        <f t="shared" si="2"/>
        <v>0</v>
      </c>
      <c r="T51" s="776"/>
      <c r="U51" s="101"/>
    </row>
    <row r="52" spans="1:21" s="1" customFormat="1" ht="16.5" customHeight="1">
      <c r="A52" s="7"/>
      <c r="B52" s="128">
        <v>20104</v>
      </c>
      <c r="C52" s="740" t="s">
        <v>1078</v>
      </c>
      <c r="D52" s="740"/>
      <c r="E52" s="839" t="s">
        <v>5</v>
      </c>
      <c r="F52" s="839"/>
      <c r="G52" s="839"/>
      <c r="H52" s="839"/>
      <c r="I52" s="839"/>
      <c r="J52" s="839"/>
      <c r="K52" s="840"/>
      <c r="L52" s="17" t="s">
        <v>9</v>
      </c>
      <c r="M52" s="782">
        <v>0</v>
      </c>
      <c r="N52" s="783"/>
      <c r="O52" s="388" t="s">
        <v>9</v>
      </c>
      <c r="P52" s="782">
        <v>0</v>
      </c>
      <c r="Q52" s="783"/>
      <c r="R52" s="388" t="s">
        <v>9</v>
      </c>
      <c r="S52" s="784">
        <f t="shared" si="2"/>
        <v>0</v>
      </c>
      <c r="T52" s="785"/>
      <c r="U52" s="101"/>
    </row>
    <row r="53" spans="1:21" s="1" customFormat="1" ht="16.5" customHeight="1">
      <c r="A53" s="7"/>
      <c r="B53" s="128">
        <v>20105</v>
      </c>
      <c r="C53" s="740" t="s">
        <v>1079</v>
      </c>
      <c r="D53" s="740"/>
      <c r="E53" s="839" t="s">
        <v>66</v>
      </c>
      <c r="F53" s="839"/>
      <c r="G53" s="839"/>
      <c r="H53" s="839"/>
      <c r="I53" s="839"/>
      <c r="J53" s="839"/>
      <c r="K53" s="840"/>
      <c r="L53" s="17" t="s">
        <v>9</v>
      </c>
      <c r="M53" s="782">
        <v>0</v>
      </c>
      <c r="N53" s="783"/>
      <c r="O53" s="388" t="s">
        <v>9</v>
      </c>
      <c r="P53" s="782">
        <v>0</v>
      </c>
      <c r="Q53" s="783"/>
      <c r="R53" s="388" t="s">
        <v>9</v>
      </c>
      <c r="S53" s="784">
        <f t="shared" si="2"/>
        <v>0</v>
      </c>
      <c r="T53" s="785"/>
      <c r="U53" s="101"/>
    </row>
    <row r="54" spans="1:21" s="1" customFormat="1" ht="16.5" customHeight="1">
      <c r="A54" s="7"/>
      <c r="B54" s="128">
        <v>20106</v>
      </c>
      <c r="C54" s="812" t="s">
        <v>1080</v>
      </c>
      <c r="D54" s="812"/>
      <c r="E54" s="812" t="s">
        <v>67</v>
      </c>
      <c r="F54" s="812"/>
      <c r="G54" s="812"/>
      <c r="H54" s="812"/>
      <c r="I54" s="812"/>
      <c r="J54" s="812"/>
      <c r="K54" s="824"/>
      <c r="L54" s="30" t="s">
        <v>9</v>
      </c>
      <c r="M54" s="773">
        <v>0</v>
      </c>
      <c r="N54" s="774"/>
      <c r="O54" s="31" t="s">
        <v>9</v>
      </c>
      <c r="P54" s="773">
        <v>0</v>
      </c>
      <c r="Q54" s="774"/>
      <c r="R54" s="17" t="s">
        <v>9</v>
      </c>
      <c r="S54" s="775">
        <f t="shared" si="2"/>
        <v>0</v>
      </c>
      <c r="T54" s="776"/>
      <c r="U54" s="101"/>
    </row>
    <row r="55" spans="1:21" s="1" customFormat="1" ht="27.75" customHeight="1" thickBot="1">
      <c r="A55" s="7"/>
      <c r="B55" s="128">
        <v>20107</v>
      </c>
      <c r="C55" s="740" t="s">
        <v>1081</v>
      </c>
      <c r="D55" s="740"/>
      <c r="E55" s="812" t="s">
        <v>896</v>
      </c>
      <c r="F55" s="812"/>
      <c r="G55" s="812"/>
      <c r="H55" s="812"/>
      <c r="I55" s="812"/>
      <c r="J55" s="812"/>
      <c r="K55" s="824"/>
      <c r="L55" s="32" t="s">
        <v>9</v>
      </c>
      <c r="M55" s="758">
        <v>0</v>
      </c>
      <c r="N55" s="772"/>
      <c r="O55" s="24" t="s">
        <v>9</v>
      </c>
      <c r="P55" s="758">
        <v>0</v>
      </c>
      <c r="Q55" s="772"/>
      <c r="R55" s="24" t="s">
        <v>9</v>
      </c>
      <c r="S55" s="755">
        <f t="shared" si="2"/>
        <v>0</v>
      </c>
      <c r="T55" s="756"/>
      <c r="U55" s="101"/>
    </row>
    <row r="56" spans="1:21" s="1" customFormat="1" ht="18.75" customHeight="1" thickTop="1">
      <c r="A56" s="7"/>
      <c r="B56" s="819" t="s">
        <v>1153</v>
      </c>
      <c r="C56" s="976"/>
      <c r="D56" s="976"/>
      <c r="E56" s="976"/>
      <c r="F56" s="976"/>
      <c r="G56" s="976"/>
      <c r="H56" s="976"/>
      <c r="I56" s="976"/>
      <c r="J56" s="976"/>
      <c r="K56" s="977"/>
      <c r="L56" s="23" t="s">
        <v>9</v>
      </c>
      <c r="M56" s="804">
        <f>SUM(M49:N55)</f>
        <v>0</v>
      </c>
      <c r="N56" s="805"/>
      <c r="O56" s="33" t="s">
        <v>9</v>
      </c>
      <c r="P56" s="804">
        <f>SUM(P49:Q55)</f>
        <v>0</v>
      </c>
      <c r="Q56" s="805"/>
      <c r="R56" s="33" t="s">
        <v>9</v>
      </c>
      <c r="S56" s="804">
        <f>SUM(S49:T55)</f>
        <v>0</v>
      </c>
      <c r="T56" s="806"/>
      <c r="U56" s="107"/>
    </row>
    <row r="57" spans="1:21" s="1" customFormat="1" ht="30" customHeight="1">
      <c r="A57" s="7"/>
      <c r="B57" s="372">
        <v>20200</v>
      </c>
      <c r="C57" s="760" t="s">
        <v>1519</v>
      </c>
      <c r="D57" s="760"/>
      <c r="E57" s="760" t="s">
        <v>759</v>
      </c>
      <c r="F57" s="760"/>
      <c r="G57" s="760"/>
      <c r="H57" s="760"/>
      <c r="I57" s="760"/>
      <c r="J57" s="760"/>
      <c r="K57" s="761"/>
      <c r="L57" s="15"/>
      <c r="M57" s="978"/>
      <c r="N57" s="979"/>
      <c r="O57" s="34"/>
      <c r="P57" s="978"/>
      <c r="Q57" s="979"/>
      <c r="R57" s="34"/>
      <c r="S57" s="978"/>
      <c r="T57" s="980"/>
      <c r="U57" s="100"/>
    </row>
    <row r="58" spans="1:21" s="1" customFormat="1" ht="16.5" customHeight="1">
      <c r="A58" s="7"/>
      <c r="B58" s="128">
        <v>20201</v>
      </c>
      <c r="C58" s="740" t="s">
        <v>1082</v>
      </c>
      <c r="D58" s="740"/>
      <c r="E58" s="740" t="s">
        <v>68</v>
      </c>
      <c r="F58" s="740"/>
      <c r="G58" s="740"/>
      <c r="H58" s="740"/>
      <c r="I58" s="740"/>
      <c r="J58" s="740"/>
      <c r="K58" s="741"/>
      <c r="L58" s="30" t="s">
        <v>9</v>
      </c>
      <c r="M58" s="773">
        <v>0</v>
      </c>
      <c r="N58" s="774"/>
      <c r="O58" s="17" t="s">
        <v>9</v>
      </c>
      <c r="P58" s="773">
        <v>0</v>
      </c>
      <c r="Q58" s="774"/>
      <c r="R58" s="17" t="s">
        <v>9</v>
      </c>
      <c r="S58" s="775">
        <f>M58+P58</f>
        <v>0</v>
      </c>
      <c r="T58" s="776"/>
      <c r="U58" s="101"/>
    </row>
    <row r="59" spans="1:21" s="1" customFormat="1" ht="16.5" customHeight="1" thickBot="1">
      <c r="A59" s="7"/>
      <c r="B59" s="128">
        <v>20202</v>
      </c>
      <c r="C59" s="740" t="s">
        <v>1083</v>
      </c>
      <c r="D59" s="740"/>
      <c r="E59" s="740" t="s">
        <v>69</v>
      </c>
      <c r="F59" s="740"/>
      <c r="G59" s="740"/>
      <c r="H59" s="740"/>
      <c r="I59" s="740"/>
      <c r="J59" s="740"/>
      <c r="K59" s="741"/>
      <c r="L59" s="22" t="s">
        <v>9</v>
      </c>
      <c r="M59" s="782">
        <v>0</v>
      </c>
      <c r="N59" s="783"/>
      <c r="O59" s="388" t="s">
        <v>9</v>
      </c>
      <c r="P59" s="782">
        <v>0</v>
      </c>
      <c r="Q59" s="783"/>
      <c r="R59" s="388" t="s">
        <v>9</v>
      </c>
      <c r="S59" s="784">
        <f>M59+P59</f>
        <v>0</v>
      </c>
      <c r="T59" s="785"/>
      <c r="U59" s="101"/>
    </row>
    <row r="60" spans="1:21" s="1" customFormat="1" ht="19.5" customHeight="1" thickTop="1">
      <c r="A60" s="7"/>
      <c r="B60" s="819" t="s">
        <v>1153</v>
      </c>
      <c r="C60" s="976"/>
      <c r="D60" s="976"/>
      <c r="E60" s="976"/>
      <c r="F60" s="976"/>
      <c r="G60" s="976"/>
      <c r="H60" s="976"/>
      <c r="I60" s="976"/>
      <c r="J60" s="976"/>
      <c r="K60" s="977"/>
      <c r="L60" s="23" t="s">
        <v>9</v>
      </c>
      <c r="M60" s="804">
        <f>SUM(M58:N59)</f>
        <v>0</v>
      </c>
      <c r="N60" s="805"/>
      <c r="O60" s="33" t="s">
        <v>9</v>
      </c>
      <c r="P60" s="804">
        <f>SUM(P58:Q59)</f>
        <v>0</v>
      </c>
      <c r="Q60" s="805"/>
      <c r="R60" s="33" t="s">
        <v>9</v>
      </c>
      <c r="S60" s="804">
        <f>SUM(S58:T59)</f>
        <v>0</v>
      </c>
      <c r="T60" s="806"/>
      <c r="U60" s="107"/>
    </row>
    <row r="61" spans="1:21" s="1" customFormat="1" ht="30" customHeight="1">
      <c r="A61" s="7"/>
      <c r="B61" s="373">
        <v>20300</v>
      </c>
      <c r="C61" s="760" t="s">
        <v>1084</v>
      </c>
      <c r="D61" s="760"/>
      <c r="E61" s="900" t="s">
        <v>748</v>
      </c>
      <c r="F61" s="900"/>
      <c r="G61" s="900"/>
      <c r="H61" s="900"/>
      <c r="I61" s="900"/>
      <c r="J61" s="900"/>
      <c r="K61" s="901"/>
      <c r="L61" s="969"/>
      <c r="M61" s="970"/>
      <c r="N61" s="971"/>
      <c r="O61" s="972"/>
      <c r="P61" s="970"/>
      <c r="Q61" s="971"/>
      <c r="R61" s="972"/>
      <c r="S61" s="970"/>
      <c r="T61" s="973"/>
      <c r="U61" s="29"/>
    </row>
    <row r="62" spans="1:21" s="1" customFormat="1" ht="16.5" customHeight="1">
      <c r="A62" s="7"/>
      <c r="B62" s="378">
        <v>20301</v>
      </c>
      <c r="C62" s="710" t="s">
        <v>1085</v>
      </c>
      <c r="D62" s="710"/>
      <c r="E62" s="710" t="s">
        <v>37</v>
      </c>
      <c r="F62" s="710"/>
      <c r="G62" s="710"/>
      <c r="H62" s="710"/>
      <c r="I62" s="710"/>
      <c r="J62" s="710"/>
      <c r="K62" s="735"/>
      <c r="L62" s="379"/>
      <c r="M62" s="841"/>
      <c r="N62" s="974"/>
      <c r="O62" s="379"/>
      <c r="P62" s="841"/>
      <c r="Q62" s="974"/>
      <c r="R62" s="379"/>
      <c r="S62" s="841"/>
      <c r="T62" s="975"/>
      <c r="U62" s="29"/>
    </row>
    <row r="63" spans="1:21" s="1" customFormat="1" ht="16.5" customHeight="1">
      <c r="A63" s="7"/>
      <c r="B63" s="142"/>
      <c r="C63" s="381" t="s">
        <v>1086</v>
      </c>
      <c r="D63" s="17" t="s">
        <v>1087</v>
      </c>
      <c r="E63" s="710" t="s">
        <v>371</v>
      </c>
      <c r="F63" s="710"/>
      <c r="G63" s="710"/>
      <c r="H63" s="841" t="s">
        <v>1064</v>
      </c>
      <c r="I63" s="841"/>
      <c r="J63" s="80">
        <v>0</v>
      </c>
      <c r="K63" s="382" t="s">
        <v>3</v>
      </c>
      <c r="L63" s="17" t="s">
        <v>9</v>
      </c>
      <c r="M63" s="736">
        <v>0</v>
      </c>
      <c r="N63" s="737"/>
      <c r="O63" s="17" t="s">
        <v>9</v>
      </c>
      <c r="P63" s="964">
        <v>0</v>
      </c>
      <c r="Q63" s="965"/>
      <c r="R63" s="17" t="s">
        <v>9</v>
      </c>
      <c r="S63" s="738">
        <f>M63+P63</f>
        <v>0</v>
      </c>
      <c r="T63" s="739"/>
      <c r="U63" s="390"/>
    </row>
    <row r="64" spans="1:21" s="1" customFormat="1" ht="16.5" customHeight="1" thickBot="1">
      <c r="A64" s="7"/>
      <c r="B64" s="142"/>
      <c r="C64" s="381" t="s">
        <v>1088</v>
      </c>
      <c r="D64" s="17" t="s">
        <v>1089</v>
      </c>
      <c r="E64" s="710" t="s">
        <v>372</v>
      </c>
      <c r="F64" s="710"/>
      <c r="G64" s="710"/>
      <c r="H64" s="841" t="s">
        <v>1064</v>
      </c>
      <c r="I64" s="841"/>
      <c r="J64" s="80">
        <v>0</v>
      </c>
      <c r="K64" s="382" t="s">
        <v>3</v>
      </c>
      <c r="L64" s="24" t="s">
        <v>9</v>
      </c>
      <c r="M64" s="712">
        <v>0</v>
      </c>
      <c r="N64" s="713"/>
      <c r="O64" s="24" t="s">
        <v>9</v>
      </c>
      <c r="P64" s="962">
        <v>0</v>
      </c>
      <c r="Q64" s="963"/>
      <c r="R64" s="24" t="s">
        <v>9</v>
      </c>
      <c r="S64" s="714">
        <f>M64+P64</f>
        <v>0</v>
      </c>
      <c r="T64" s="715"/>
      <c r="U64" s="390"/>
    </row>
    <row r="65" spans="1:21" s="1" customFormat="1" ht="19.5" customHeight="1" thickTop="1">
      <c r="A65" s="7"/>
      <c r="B65" s="378"/>
      <c r="C65" s="957" t="s">
        <v>1063</v>
      </c>
      <c r="D65" s="957"/>
      <c r="E65" s="957"/>
      <c r="F65" s="957"/>
      <c r="G65" s="957"/>
      <c r="H65" s="957"/>
      <c r="I65" s="957"/>
      <c r="J65" s="957"/>
      <c r="K65" s="958"/>
      <c r="L65" s="35" t="s">
        <v>9</v>
      </c>
      <c r="M65" s="966">
        <f>SUM(M63:N64)</f>
        <v>0</v>
      </c>
      <c r="N65" s="967"/>
      <c r="O65" s="35" t="s">
        <v>9</v>
      </c>
      <c r="P65" s="966">
        <f>SUM(P63:Q64)</f>
        <v>0</v>
      </c>
      <c r="Q65" s="967"/>
      <c r="R65" s="35" t="s">
        <v>9</v>
      </c>
      <c r="S65" s="966">
        <f>SUM(S63:T64)</f>
        <v>0</v>
      </c>
      <c r="T65" s="968"/>
      <c r="U65" s="102"/>
    </row>
    <row r="66" spans="1:21" s="1" customFormat="1" ht="16.5" customHeight="1">
      <c r="A66" s="7"/>
      <c r="B66" s="128">
        <v>20302</v>
      </c>
      <c r="C66" s="710" t="s">
        <v>1090</v>
      </c>
      <c r="D66" s="710"/>
      <c r="E66" s="710" t="s">
        <v>70</v>
      </c>
      <c r="F66" s="710"/>
      <c r="G66" s="710"/>
      <c r="H66" s="841" t="s">
        <v>1064</v>
      </c>
      <c r="I66" s="841"/>
      <c r="J66" s="80">
        <v>0</v>
      </c>
      <c r="K66" s="382" t="s">
        <v>3</v>
      </c>
      <c r="L66" s="17" t="s">
        <v>9</v>
      </c>
      <c r="M66" s="736">
        <v>0</v>
      </c>
      <c r="N66" s="737"/>
      <c r="O66" s="17" t="s">
        <v>9</v>
      </c>
      <c r="P66" s="964">
        <v>0</v>
      </c>
      <c r="Q66" s="965"/>
      <c r="R66" s="17" t="s">
        <v>9</v>
      </c>
      <c r="S66" s="738">
        <f>M66+P66</f>
        <v>0</v>
      </c>
      <c r="T66" s="739"/>
      <c r="U66" s="390"/>
    </row>
    <row r="67" spans="1:21" s="1" customFormat="1" ht="16.5" customHeight="1">
      <c r="A67" s="7"/>
      <c r="B67" s="128">
        <v>20303</v>
      </c>
      <c r="C67" s="710" t="s">
        <v>1091</v>
      </c>
      <c r="D67" s="710"/>
      <c r="E67" s="740" t="s">
        <v>897</v>
      </c>
      <c r="F67" s="740"/>
      <c r="G67" s="740"/>
      <c r="H67" s="841" t="s">
        <v>1064</v>
      </c>
      <c r="I67" s="841"/>
      <c r="J67" s="80">
        <v>0</v>
      </c>
      <c r="K67" s="382" t="s">
        <v>3</v>
      </c>
      <c r="L67" s="17" t="s">
        <v>9</v>
      </c>
      <c r="M67" s="736">
        <v>0</v>
      </c>
      <c r="N67" s="737"/>
      <c r="O67" s="17" t="s">
        <v>9</v>
      </c>
      <c r="P67" s="964">
        <v>0</v>
      </c>
      <c r="Q67" s="965"/>
      <c r="R67" s="17" t="s">
        <v>9</v>
      </c>
      <c r="S67" s="738">
        <f>M67+P67</f>
        <v>0</v>
      </c>
      <c r="T67" s="739"/>
      <c r="U67" s="390"/>
    </row>
    <row r="68" spans="1:21" s="1" customFormat="1" ht="16.5" customHeight="1">
      <c r="A68" s="7"/>
      <c r="B68" s="130">
        <v>20304</v>
      </c>
      <c r="C68" s="710" t="s">
        <v>1092</v>
      </c>
      <c r="D68" s="710"/>
      <c r="E68" s="710" t="s">
        <v>38</v>
      </c>
      <c r="F68" s="710"/>
      <c r="G68" s="710"/>
      <c r="H68" s="841" t="s">
        <v>1064</v>
      </c>
      <c r="I68" s="841"/>
      <c r="J68" s="80">
        <v>0</v>
      </c>
      <c r="K68" s="382" t="s">
        <v>3</v>
      </c>
      <c r="L68" s="17" t="s">
        <v>9</v>
      </c>
      <c r="M68" s="736">
        <v>0</v>
      </c>
      <c r="N68" s="737"/>
      <c r="O68" s="17" t="s">
        <v>9</v>
      </c>
      <c r="P68" s="964">
        <v>0</v>
      </c>
      <c r="Q68" s="965"/>
      <c r="R68" s="17" t="s">
        <v>9</v>
      </c>
      <c r="S68" s="738">
        <f>M68+P68</f>
        <v>0</v>
      </c>
      <c r="T68" s="739"/>
      <c r="U68" s="390"/>
    </row>
    <row r="69" spans="1:21" s="1" customFormat="1" ht="16.5" customHeight="1" thickBot="1">
      <c r="A69" s="7"/>
      <c r="B69" s="128">
        <v>20305</v>
      </c>
      <c r="C69" s="710" t="s">
        <v>1093</v>
      </c>
      <c r="D69" s="710"/>
      <c r="E69" s="710" t="s">
        <v>10</v>
      </c>
      <c r="F69" s="710"/>
      <c r="G69" s="710"/>
      <c r="H69" s="841" t="s">
        <v>1064</v>
      </c>
      <c r="I69" s="841"/>
      <c r="J69" s="80">
        <v>0</v>
      </c>
      <c r="K69" s="382" t="s">
        <v>3</v>
      </c>
      <c r="L69" s="24" t="s">
        <v>9</v>
      </c>
      <c r="M69" s="712">
        <v>0</v>
      </c>
      <c r="N69" s="713"/>
      <c r="O69" s="24" t="s">
        <v>9</v>
      </c>
      <c r="P69" s="962">
        <v>0</v>
      </c>
      <c r="Q69" s="963"/>
      <c r="R69" s="24" t="s">
        <v>9</v>
      </c>
      <c r="S69" s="714">
        <f>M69+P69</f>
        <v>0</v>
      </c>
      <c r="T69" s="715"/>
      <c r="U69" s="390"/>
    </row>
    <row r="70" spans="1:21" s="1" customFormat="1" ht="18.75" customHeight="1" thickTop="1" thickBot="1">
      <c r="A70" s="7"/>
      <c r="B70" s="129"/>
      <c r="C70" s="957" t="s">
        <v>1063</v>
      </c>
      <c r="D70" s="957"/>
      <c r="E70" s="957"/>
      <c r="F70" s="957"/>
      <c r="G70" s="957"/>
      <c r="H70" s="957"/>
      <c r="I70" s="957"/>
      <c r="J70" s="957"/>
      <c r="K70" s="958"/>
      <c r="L70" s="28" t="s">
        <v>9</v>
      </c>
      <c r="M70" s="959">
        <f>SUM(M66:N69)</f>
        <v>0</v>
      </c>
      <c r="N70" s="960"/>
      <c r="O70" s="28" t="s">
        <v>9</v>
      </c>
      <c r="P70" s="959">
        <f>SUM(P66:Q69)</f>
        <v>0</v>
      </c>
      <c r="Q70" s="960"/>
      <c r="R70" s="28" t="s">
        <v>9</v>
      </c>
      <c r="S70" s="959">
        <f>SUM(S66:T69)</f>
        <v>0</v>
      </c>
      <c r="T70" s="961"/>
      <c r="U70" s="102"/>
    </row>
    <row r="71" spans="1:21" s="1" customFormat="1" ht="19.5" customHeight="1" thickTop="1">
      <c r="A71" s="7"/>
      <c r="B71" s="695" t="s">
        <v>1063</v>
      </c>
      <c r="C71" s="696"/>
      <c r="D71" s="696"/>
      <c r="E71" s="696"/>
      <c r="F71" s="696"/>
      <c r="G71" s="696"/>
      <c r="H71" s="696"/>
      <c r="I71" s="696"/>
      <c r="J71" s="696"/>
      <c r="K71" s="697"/>
      <c r="L71" s="19" t="s">
        <v>9</v>
      </c>
      <c r="M71" s="724">
        <f>M65+M70</f>
        <v>0</v>
      </c>
      <c r="N71" s="725"/>
      <c r="O71" s="19" t="s">
        <v>9</v>
      </c>
      <c r="P71" s="724">
        <f>P65+P70</f>
        <v>0</v>
      </c>
      <c r="Q71" s="725"/>
      <c r="R71" s="19" t="s">
        <v>9</v>
      </c>
      <c r="S71" s="724">
        <f>S65+S70</f>
        <v>0</v>
      </c>
      <c r="T71" s="726"/>
      <c r="U71" s="102"/>
    </row>
    <row r="72" spans="1:21" s="1" customFormat="1" ht="30.75" customHeight="1">
      <c r="A72" s="7"/>
      <c r="B72" s="372">
        <v>20400</v>
      </c>
      <c r="C72" s="760" t="s">
        <v>1094</v>
      </c>
      <c r="D72" s="760"/>
      <c r="E72" s="760" t="s">
        <v>749</v>
      </c>
      <c r="F72" s="760"/>
      <c r="G72" s="760"/>
      <c r="H72" s="760"/>
      <c r="I72" s="760"/>
      <c r="J72" s="760"/>
      <c r="K72" s="761"/>
      <c r="L72" s="20"/>
      <c r="M72" s="747"/>
      <c r="N72" s="747"/>
      <c r="O72" s="36"/>
      <c r="P72" s="747"/>
      <c r="Q72" s="747"/>
      <c r="R72" s="36"/>
      <c r="S72" s="747"/>
      <c r="T72" s="749"/>
      <c r="U72" s="99"/>
    </row>
    <row r="73" spans="1:21" s="1" customFormat="1" ht="33" customHeight="1">
      <c r="A73" s="7"/>
      <c r="B73" s="128">
        <v>20401</v>
      </c>
      <c r="C73" s="740" t="s">
        <v>1095</v>
      </c>
      <c r="D73" s="740"/>
      <c r="E73" s="740" t="s">
        <v>373</v>
      </c>
      <c r="F73" s="740"/>
      <c r="G73" s="740"/>
      <c r="H73" s="841" t="s">
        <v>1064</v>
      </c>
      <c r="I73" s="841"/>
      <c r="J73" s="80">
        <v>0</v>
      </c>
      <c r="K73" s="382" t="s">
        <v>3</v>
      </c>
      <c r="L73" s="17" t="s">
        <v>9</v>
      </c>
      <c r="M73" s="736">
        <v>0</v>
      </c>
      <c r="N73" s="737"/>
      <c r="O73" s="17" t="s">
        <v>9</v>
      </c>
      <c r="P73" s="736">
        <v>0</v>
      </c>
      <c r="Q73" s="737"/>
      <c r="R73" s="17" t="s">
        <v>9</v>
      </c>
      <c r="S73" s="738">
        <f t="shared" ref="S73:S100" si="3">M73+P73</f>
        <v>0</v>
      </c>
      <c r="T73" s="739"/>
      <c r="U73" s="390"/>
    </row>
    <row r="74" spans="1:21" s="1" customFormat="1" ht="16.5" customHeight="1">
      <c r="A74" s="7"/>
      <c r="B74" s="128">
        <v>20402</v>
      </c>
      <c r="C74" s="740" t="s">
        <v>1096</v>
      </c>
      <c r="D74" s="740"/>
      <c r="E74" s="740" t="s">
        <v>374</v>
      </c>
      <c r="F74" s="740"/>
      <c r="G74" s="740"/>
      <c r="H74" s="841" t="s">
        <v>1064</v>
      </c>
      <c r="I74" s="841"/>
      <c r="J74" s="80">
        <v>0</v>
      </c>
      <c r="K74" s="382" t="s">
        <v>3</v>
      </c>
      <c r="L74" s="17" t="s">
        <v>9</v>
      </c>
      <c r="M74" s="736">
        <v>0</v>
      </c>
      <c r="N74" s="737"/>
      <c r="O74" s="17" t="s">
        <v>9</v>
      </c>
      <c r="P74" s="736">
        <v>0</v>
      </c>
      <c r="Q74" s="737"/>
      <c r="R74" s="17" t="s">
        <v>9</v>
      </c>
      <c r="S74" s="738">
        <f t="shared" si="3"/>
        <v>0</v>
      </c>
      <c r="T74" s="739"/>
      <c r="U74" s="390"/>
    </row>
    <row r="75" spans="1:21" s="1" customFormat="1" ht="16.5" customHeight="1">
      <c r="A75" s="7"/>
      <c r="B75" s="128">
        <v>20403</v>
      </c>
      <c r="C75" s="740" t="s">
        <v>1097</v>
      </c>
      <c r="D75" s="740"/>
      <c r="E75" s="812" t="s">
        <v>375</v>
      </c>
      <c r="F75" s="812"/>
      <c r="G75" s="812"/>
      <c r="H75" s="841" t="s">
        <v>1064</v>
      </c>
      <c r="I75" s="841"/>
      <c r="J75" s="80">
        <v>0</v>
      </c>
      <c r="K75" s="382" t="s">
        <v>3</v>
      </c>
      <c r="L75" s="17" t="s">
        <v>9</v>
      </c>
      <c r="M75" s="736">
        <v>0</v>
      </c>
      <c r="N75" s="737"/>
      <c r="O75" s="17" t="s">
        <v>9</v>
      </c>
      <c r="P75" s="736">
        <v>0</v>
      </c>
      <c r="Q75" s="737"/>
      <c r="R75" s="17" t="s">
        <v>9</v>
      </c>
      <c r="S75" s="738">
        <f t="shared" si="3"/>
        <v>0</v>
      </c>
      <c r="T75" s="739"/>
      <c r="U75" s="390"/>
    </row>
    <row r="76" spans="1:21" s="1" customFormat="1" ht="16.5" customHeight="1">
      <c r="A76" s="7"/>
      <c r="B76" s="128">
        <v>20404</v>
      </c>
      <c r="C76" s="740" t="s">
        <v>1098</v>
      </c>
      <c r="D76" s="740"/>
      <c r="E76" s="740" t="s">
        <v>376</v>
      </c>
      <c r="F76" s="740"/>
      <c r="G76" s="740"/>
      <c r="H76" s="841" t="s">
        <v>1064</v>
      </c>
      <c r="I76" s="841"/>
      <c r="J76" s="80">
        <v>0</v>
      </c>
      <c r="K76" s="382" t="s">
        <v>3</v>
      </c>
      <c r="L76" s="17" t="s">
        <v>9</v>
      </c>
      <c r="M76" s="736">
        <v>0</v>
      </c>
      <c r="N76" s="737"/>
      <c r="O76" s="17" t="s">
        <v>9</v>
      </c>
      <c r="P76" s="736">
        <v>0</v>
      </c>
      <c r="Q76" s="737"/>
      <c r="R76" s="17" t="s">
        <v>9</v>
      </c>
      <c r="S76" s="738">
        <f t="shared" si="3"/>
        <v>0</v>
      </c>
      <c r="T76" s="739"/>
      <c r="U76" s="390"/>
    </row>
    <row r="77" spans="1:21" s="1" customFormat="1" ht="16.5" customHeight="1">
      <c r="A77" s="7"/>
      <c r="B77" s="128">
        <v>20405</v>
      </c>
      <c r="C77" s="740" t="s">
        <v>1099</v>
      </c>
      <c r="D77" s="740"/>
      <c r="E77" s="812" t="s">
        <v>377</v>
      </c>
      <c r="F77" s="812"/>
      <c r="G77" s="812"/>
      <c r="H77" s="841" t="s">
        <v>1064</v>
      </c>
      <c r="I77" s="841"/>
      <c r="J77" s="80">
        <v>0</v>
      </c>
      <c r="K77" s="382" t="s">
        <v>3</v>
      </c>
      <c r="L77" s="17" t="s">
        <v>9</v>
      </c>
      <c r="M77" s="736">
        <v>0</v>
      </c>
      <c r="N77" s="737"/>
      <c r="O77" s="17" t="s">
        <v>9</v>
      </c>
      <c r="P77" s="736">
        <v>0</v>
      </c>
      <c r="Q77" s="737"/>
      <c r="R77" s="17" t="s">
        <v>9</v>
      </c>
      <c r="S77" s="738">
        <f t="shared" si="3"/>
        <v>0</v>
      </c>
      <c r="T77" s="739"/>
      <c r="U77" s="390"/>
    </row>
    <row r="78" spans="1:21" s="1" customFormat="1" ht="16.5" customHeight="1">
      <c r="A78" s="7"/>
      <c r="B78" s="128">
        <v>20406</v>
      </c>
      <c r="C78" s="740" t="s">
        <v>1100</v>
      </c>
      <c r="D78" s="740"/>
      <c r="E78" s="740" t="s">
        <v>378</v>
      </c>
      <c r="F78" s="740"/>
      <c r="G78" s="740"/>
      <c r="H78" s="841" t="s">
        <v>1064</v>
      </c>
      <c r="I78" s="841"/>
      <c r="J78" s="80"/>
      <c r="K78" s="382" t="s">
        <v>3</v>
      </c>
      <c r="L78" s="17" t="s">
        <v>9</v>
      </c>
      <c r="M78" s="736">
        <v>0</v>
      </c>
      <c r="N78" s="737"/>
      <c r="O78" s="17" t="s">
        <v>9</v>
      </c>
      <c r="P78" s="736">
        <v>0</v>
      </c>
      <c r="Q78" s="737"/>
      <c r="R78" s="17" t="s">
        <v>9</v>
      </c>
      <c r="S78" s="738">
        <f t="shared" si="3"/>
        <v>0</v>
      </c>
      <c r="T78" s="739"/>
      <c r="U78" s="390"/>
    </row>
    <row r="79" spans="1:21" s="1" customFormat="1" ht="16.5" customHeight="1">
      <c r="A79" s="7"/>
      <c r="B79" s="128">
        <v>20407</v>
      </c>
      <c r="C79" s="812" t="s">
        <v>1101</v>
      </c>
      <c r="D79" s="812"/>
      <c r="E79" s="812" t="s">
        <v>379</v>
      </c>
      <c r="F79" s="812"/>
      <c r="G79" s="812"/>
      <c r="H79" s="841" t="s">
        <v>1064</v>
      </c>
      <c r="I79" s="841"/>
      <c r="J79" s="80">
        <v>0</v>
      </c>
      <c r="K79" s="382" t="s">
        <v>3</v>
      </c>
      <c r="L79" s="17" t="s">
        <v>9</v>
      </c>
      <c r="M79" s="736">
        <v>0</v>
      </c>
      <c r="N79" s="737"/>
      <c r="O79" s="17" t="s">
        <v>9</v>
      </c>
      <c r="P79" s="736">
        <v>0</v>
      </c>
      <c r="Q79" s="737"/>
      <c r="R79" s="17" t="s">
        <v>9</v>
      </c>
      <c r="S79" s="738">
        <f t="shared" si="3"/>
        <v>0</v>
      </c>
      <c r="T79" s="739"/>
      <c r="U79" s="390"/>
    </row>
    <row r="80" spans="1:21" s="1" customFormat="1" ht="16.5" customHeight="1">
      <c r="A80" s="7"/>
      <c r="B80" s="128">
        <v>20408</v>
      </c>
      <c r="C80" s="812" t="s">
        <v>1102</v>
      </c>
      <c r="D80" s="812"/>
      <c r="E80" s="812" t="s">
        <v>380</v>
      </c>
      <c r="F80" s="812"/>
      <c r="G80" s="812"/>
      <c r="H80" s="841" t="s">
        <v>1064</v>
      </c>
      <c r="I80" s="841"/>
      <c r="J80" s="80">
        <v>0</v>
      </c>
      <c r="K80" s="382" t="s">
        <v>3</v>
      </c>
      <c r="L80" s="17" t="s">
        <v>9</v>
      </c>
      <c r="M80" s="736">
        <v>0</v>
      </c>
      <c r="N80" s="737"/>
      <c r="O80" s="17" t="s">
        <v>9</v>
      </c>
      <c r="P80" s="736">
        <v>0</v>
      </c>
      <c r="Q80" s="737"/>
      <c r="R80" s="17" t="s">
        <v>9</v>
      </c>
      <c r="S80" s="738">
        <f t="shared" si="3"/>
        <v>0</v>
      </c>
      <c r="T80" s="739"/>
      <c r="U80" s="390"/>
    </row>
    <row r="81" spans="1:21" s="1" customFormat="1" ht="16.5" customHeight="1">
      <c r="A81" s="7"/>
      <c r="B81" s="128">
        <v>20409</v>
      </c>
      <c r="C81" s="812" t="s">
        <v>1103</v>
      </c>
      <c r="D81" s="812"/>
      <c r="E81" s="812" t="s">
        <v>381</v>
      </c>
      <c r="F81" s="812"/>
      <c r="G81" s="812"/>
      <c r="H81" s="841" t="s">
        <v>1064</v>
      </c>
      <c r="I81" s="841"/>
      <c r="J81" s="80">
        <v>0</v>
      </c>
      <c r="K81" s="382" t="s">
        <v>3</v>
      </c>
      <c r="L81" s="17" t="s">
        <v>9</v>
      </c>
      <c r="M81" s="736">
        <v>0</v>
      </c>
      <c r="N81" s="737"/>
      <c r="O81" s="17" t="s">
        <v>9</v>
      </c>
      <c r="P81" s="736">
        <v>0</v>
      </c>
      <c r="Q81" s="737"/>
      <c r="R81" s="17" t="s">
        <v>9</v>
      </c>
      <c r="S81" s="738">
        <f t="shared" si="3"/>
        <v>0</v>
      </c>
      <c r="T81" s="739"/>
      <c r="U81" s="390"/>
    </row>
    <row r="82" spans="1:21" s="1" customFormat="1" ht="16.5" customHeight="1">
      <c r="A82" s="7"/>
      <c r="B82" s="128">
        <v>20410</v>
      </c>
      <c r="C82" s="740" t="s">
        <v>1104</v>
      </c>
      <c r="D82" s="740"/>
      <c r="E82" s="812" t="s">
        <v>382</v>
      </c>
      <c r="F82" s="812"/>
      <c r="G82" s="812"/>
      <c r="H82" s="841" t="s">
        <v>1064</v>
      </c>
      <c r="I82" s="841"/>
      <c r="J82" s="80">
        <v>0</v>
      </c>
      <c r="K82" s="382" t="s">
        <v>3</v>
      </c>
      <c r="L82" s="17" t="s">
        <v>9</v>
      </c>
      <c r="M82" s="736">
        <v>0</v>
      </c>
      <c r="N82" s="737"/>
      <c r="O82" s="17" t="s">
        <v>9</v>
      </c>
      <c r="P82" s="736">
        <v>0</v>
      </c>
      <c r="Q82" s="737"/>
      <c r="R82" s="17" t="s">
        <v>9</v>
      </c>
      <c r="S82" s="738">
        <f t="shared" si="3"/>
        <v>0</v>
      </c>
      <c r="T82" s="739"/>
      <c r="U82" s="390"/>
    </row>
    <row r="83" spans="1:21" s="1" customFormat="1" ht="16.5" customHeight="1">
      <c r="A83" s="7"/>
      <c r="B83" s="128">
        <v>20411</v>
      </c>
      <c r="C83" s="740" t="s">
        <v>1105</v>
      </c>
      <c r="D83" s="740"/>
      <c r="E83" s="812" t="s">
        <v>383</v>
      </c>
      <c r="F83" s="812"/>
      <c r="G83" s="812"/>
      <c r="H83" s="841" t="s">
        <v>1064</v>
      </c>
      <c r="I83" s="841"/>
      <c r="J83" s="80">
        <v>0</v>
      </c>
      <c r="K83" s="382" t="s">
        <v>3</v>
      </c>
      <c r="L83" s="17" t="s">
        <v>9</v>
      </c>
      <c r="M83" s="736">
        <v>0</v>
      </c>
      <c r="N83" s="737"/>
      <c r="O83" s="17" t="s">
        <v>9</v>
      </c>
      <c r="P83" s="736">
        <v>0</v>
      </c>
      <c r="Q83" s="737"/>
      <c r="R83" s="17" t="s">
        <v>9</v>
      </c>
      <c r="S83" s="738">
        <f t="shared" si="3"/>
        <v>0</v>
      </c>
      <c r="T83" s="739"/>
      <c r="U83" s="390"/>
    </row>
    <row r="84" spans="1:21" s="1" customFormat="1" ht="16.5" customHeight="1">
      <c r="A84" s="7"/>
      <c r="B84" s="130">
        <v>20412</v>
      </c>
      <c r="C84" s="740" t="s">
        <v>1106</v>
      </c>
      <c r="D84" s="740"/>
      <c r="E84" s="812" t="s">
        <v>384</v>
      </c>
      <c r="F84" s="812"/>
      <c r="G84" s="812"/>
      <c r="H84" s="841" t="s">
        <v>1064</v>
      </c>
      <c r="I84" s="841"/>
      <c r="J84" s="80">
        <v>0</v>
      </c>
      <c r="K84" s="382" t="s">
        <v>3</v>
      </c>
      <c r="L84" s="17" t="s">
        <v>9</v>
      </c>
      <c r="M84" s="736">
        <v>0</v>
      </c>
      <c r="N84" s="737"/>
      <c r="O84" s="17" t="s">
        <v>9</v>
      </c>
      <c r="P84" s="736">
        <v>0</v>
      </c>
      <c r="Q84" s="737"/>
      <c r="R84" s="17" t="s">
        <v>9</v>
      </c>
      <c r="S84" s="738">
        <f t="shared" si="3"/>
        <v>0</v>
      </c>
      <c r="T84" s="739"/>
      <c r="U84" s="390"/>
    </row>
    <row r="85" spans="1:21" s="1" customFormat="1" ht="16.5" customHeight="1">
      <c r="A85" s="7"/>
      <c r="B85" s="128">
        <v>20413</v>
      </c>
      <c r="C85" s="740" t="s">
        <v>1107</v>
      </c>
      <c r="D85" s="740"/>
      <c r="E85" s="812" t="s">
        <v>385</v>
      </c>
      <c r="F85" s="812"/>
      <c r="G85" s="812"/>
      <c r="H85" s="841" t="s">
        <v>1064</v>
      </c>
      <c r="I85" s="841"/>
      <c r="J85" s="80">
        <v>0</v>
      </c>
      <c r="K85" s="382" t="s">
        <v>3</v>
      </c>
      <c r="L85" s="17" t="s">
        <v>9</v>
      </c>
      <c r="M85" s="736">
        <v>0</v>
      </c>
      <c r="N85" s="737"/>
      <c r="O85" s="17" t="s">
        <v>9</v>
      </c>
      <c r="P85" s="736">
        <v>0</v>
      </c>
      <c r="Q85" s="737"/>
      <c r="R85" s="17" t="s">
        <v>9</v>
      </c>
      <c r="S85" s="738">
        <f t="shared" si="3"/>
        <v>0</v>
      </c>
      <c r="T85" s="739"/>
      <c r="U85" s="390"/>
    </row>
    <row r="86" spans="1:21" s="1" customFormat="1" ht="16.5" customHeight="1">
      <c r="A86" s="7"/>
      <c r="B86" s="128">
        <v>20414</v>
      </c>
      <c r="C86" s="740" t="s">
        <v>1108</v>
      </c>
      <c r="D86" s="740"/>
      <c r="E86" s="812" t="s">
        <v>386</v>
      </c>
      <c r="F86" s="812"/>
      <c r="G86" s="812"/>
      <c r="H86" s="841" t="s">
        <v>1064</v>
      </c>
      <c r="I86" s="841"/>
      <c r="J86" s="80">
        <v>0</v>
      </c>
      <c r="K86" s="382" t="s">
        <v>3</v>
      </c>
      <c r="L86" s="17" t="s">
        <v>9</v>
      </c>
      <c r="M86" s="736">
        <v>0</v>
      </c>
      <c r="N86" s="737"/>
      <c r="O86" s="17" t="s">
        <v>9</v>
      </c>
      <c r="P86" s="736">
        <v>0</v>
      </c>
      <c r="Q86" s="737"/>
      <c r="R86" s="17" t="s">
        <v>9</v>
      </c>
      <c r="S86" s="738">
        <f t="shared" si="3"/>
        <v>0</v>
      </c>
      <c r="T86" s="739"/>
      <c r="U86" s="390"/>
    </row>
    <row r="87" spans="1:21" s="1" customFormat="1" ht="33" customHeight="1">
      <c r="A87" s="7"/>
      <c r="B87" s="128">
        <v>20415</v>
      </c>
      <c r="C87" s="740" t="s">
        <v>1109</v>
      </c>
      <c r="D87" s="740"/>
      <c r="E87" s="812" t="s">
        <v>898</v>
      </c>
      <c r="F87" s="812"/>
      <c r="G87" s="812"/>
      <c r="H87" s="841" t="s">
        <v>1064</v>
      </c>
      <c r="I87" s="841"/>
      <c r="J87" s="80">
        <v>0</v>
      </c>
      <c r="K87" s="382" t="s">
        <v>3</v>
      </c>
      <c r="L87" s="17" t="s">
        <v>9</v>
      </c>
      <c r="M87" s="736">
        <v>0</v>
      </c>
      <c r="N87" s="737"/>
      <c r="O87" s="17" t="s">
        <v>9</v>
      </c>
      <c r="P87" s="736">
        <v>0</v>
      </c>
      <c r="Q87" s="737"/>
      <c r="R87" s="17" t="s">
        <v>9</v>
      </c>
      <c r="S87" s="738">
        <f t="shared" si="3"/>
        <v>0</v>
      </c>
      <c r="T87" s="739"/>
      <c r="U87" s="390"/>
    </row>
    <row r="88" spans="1:21" s="1" customFormat="1" ht="16.5" customHeight="1">
      <c r="A88" s="7"/>
      <c r="B88" s="128">
        <v>20416</v>
      </c>
      <c r="C88" s="740" t="s">
        <v>1110</v>
      </c>
      <c r="D88" s="740"/>
      <c r="E88" s="812" t="s">
        <v>387</v>
      </c>
      <c r="F88" s="812"/>
      <c r="G88" s="812"/>
      <c r="H88" s="841" t="s">
        <v>1064</v>
      </c>
      <c r="I88" s="841"/>
      <c r="J88" s="80">
        <v>0</v>
      </c>
      <c r="K88" s="382" t="s">
        <v>3</v>
      </c>
      <c r="L88" s="17" t="s">
        <v>9</v>
      </c>
      <c r="M88" s="736">
        <v>0</v>
      </c>
      <c r="N88" s="737"/>
      <c r="O88" s="17" t="s">
        <v>9</v>
      </c>
      <c r="P88" s="736">
        <v>0</v>
      </c>
      <c r="Q88" s="737"/>
      <c r="R88" s="17" t="s">
        <v>9</v>
      </c>
      <c r="S88" s="738">
        <f t="shared" si="3"/>
        <v>0</v>
      </c>
      <c r="T88" s="739"/>
      <c r="U88" s="390"/>
    </row>
    <row r="89" spans="1:21" s="1" customFormat="1" ht="33" customHeight="1">
      <c r="A89" s="7"/>
      <c r="B89" s="128">
        <v>20417</v>
      </c>
      <c r="C89" s="740" t="s">
        <v>1111</v>
      </c>
      <c r="D89" s="740"/>
      <c r="E89" s="740" t="s">
        <v>388</v>
      </c>
      <c r="F89" s="740"/>
      <c r="G89" s="740"/>
      <c r="H89" s="841" t="s">
        <v>1064</v>
      </c>
      <c r="I89" s="841"/>
      <c r="J89" s="80">
        <v>0</v>
      </c>
      <c r="K89" s="382" t="s">
        <v>3</v>
      </c>
      <c r="L89" s="17" t="s">
        <v>9</v>
      </c>
      <c r="M89" s="736">
        <v>0</v>
      </c>
      <c r="N89" s="737"/>
      <c r="O89" s="17" t="s">
        <v>9</v>
      </c>
      <c r="P89" s="736">
        <v>0</v>
      </c>
      <c r="Q89" s="737"/>
      <c r="R89" s="17" t="s">
        <v>9</v>
      </c>
      <c r="S89" s="738">
        <f t="shared" si="3"/>
        <v>0</v>
      </c>
      <c r="T89" s="739"/>
      <c r="U89" s="390"/>
    </row>
    <row r="90" spans="1:21" s="1" customFormat="1" ht="16.5" customHeight="1">
      <c r="A90" s="7"/>
      <c r="B90" s="128">
        <v>20418</v>
      </c>
      <c r="C90" s="740" t="s">
        <v>1112</v>
      </c>
      <c r="D90" s="740"/>
      <c r="E90" s="740" t="s">
        <v>389</v>
      </c>
      <c r="F90" s="740"/>
      <c r="G90" s="740"/>
      <c r="H90" s="841" t="s">
        <v>1064</v>
      </c>
      <c r="I90" s="841"/>
      <c r="J90" s="80">
        <v>0</v>
      </c>
      <c r="K90" s="382" t="s">
        <v>3</v>
      </c>
      <c r="L90" s="17" t="s">
        <v>9</v>
      </c>
      <c r="M90" s="736">
        <v>0</v>
      </c>
      <c r="N90" s="737"/>
      <c r="O90" s="17" t="s">
        <v>9</v>
      </c>
      <c r="P90" s="736">
        <v>0</v>
      </c>
      <c r="Q90" s="737"/>
      <c r="R90" s="17" t="s">
        <v>9</v>
      </c>
      <c r="S90" s="738">
        <f t="shared" si="3"/>
        <v>0</v>
      </c>
      <c r="T90" s="739"/>
      <c r="U90" s="390"/>
    </row>
    <row r="91" spans="1:21" s="1" customFormat="1" ht="33" customHeight="1">
      <c r="A91" s="7"/>
      <c r="B91" s="128">
        <v>20419</v>
      </c>
      <c r="C91" s="740" t="s">
        <v>1113</v>
      </c>
      <c r="D91" s="740"/>
      <c r="E91" s="740" t="s">
        <v>390</v>
      </c>
      <c r="F91" s="740"/>
      <c r="G91" s="740"/>
      <c r="H91" s="841" t="s">
        <v>1064</v>
      </c>
      <c r="I91" s="841"/>
      <c r="J91" s="80">
        <v>0</v>
      </c>
      <c r="K91" s="382" t="s">
        <v>3</v>
      </c>
      <c r="L91" s="17" t="s">
        <v>9</v>
      </c>
      <c r="M91" s="736">
        <v>0</v>
      </c>
      <c r="N91" s="737"/>
      <c r="O91" s="17" t="s">
        <v>9</v>
      </c>
      <c r="P91" s="736">
        <v>0</v>
      </c>
      <c r="Q91" s="737"/>
      <c r="R91" s="17" t="s">
        <v>9</v>
      </c>
      <c r="S91" s="738">
        <f t="shared" si="3"/>
        <v>0</v>
      </c>
      <c r="T91" s="739"/>
      <c r="U91" s="390"/>
    </row>
    <row r="92" spans="1:21" s="1" customFormat="1" ht="16.5" customHeight="1">
      <c r="A92" s="7"/>
      <c r="B92" s="128">
        <v>20420</v>
      </c>
      <c r="C92" s="740" t="s">
        <v>1114</v>
      </c>
      <c r="D92" s="740"/>
      <c r="E92" s="740" t="s">
        <v>391</v>
      </c>
      <c r="F92" s="740"/>
      <c r="G92" s="740"/>
      <c r="H92" s="841" t="s">
        <v>1064</v>
      </c>
      <c r="I92" s="841"/>
      <c r="J92" s="80">
        <v>0</v>
      </c>
      <c r="K92" s="382" t="s">
        <v>3</v>
      </c>
      <c r="L92" s="17" t="s">
        <v>9</v>
      </c>
      <c r="M92" s="736">
        <v>0</v>
      </c>
      <c r="N92" s="737"/>
      <c r="O92" s="17" t="s">
        <v>9</v>
      </c>
      <c r="P92" s="736">
        <v>0</v>
      </c>
      <c r="Q92" s="737"/>
      <c r="R92" s="17" t="s">
        <v>9</v>
      </c>
      <c r="S92" s="738">
        <f t="shared" si="3"/>
        <v>0</v>
      </c>
      <c r="T92" s="739"/>
      <c r="U92" s="390"/>
    </row>
    <row r="93" spans="1:21" s="1" customFormat="1" ht="16.5" customHeight="1">
      <c r="A93" s="7"/>
      <c r="B93" s="128">
        <v>20421</v>
      </c>
      <c r="C93" s="740" t="s">
        <v>1115</v>
      </c>
      <c r="D93" s="740"/>
      <c r="E93" s="740" t="s">
        <v>392</v>
      </c>
      <c r="F93" s="740"/>
      <c r="G93" s="740"/>
      <c r="H93" s="841" t="s">
        <v>1064</v>
      </c>
      <c r="I93" s="841"/>
      <c r="J93" s="80">
        <v>0</v>
      </c>
      <c r="K93" s="382" t="s">
        <v>3</v>
      </c>
      <c r="L93" s="17" t="s">
        <v>9</v>
      </c>
      <c r="M93" s="736">
        <v>0</v>
      </c>
      <c r="N93" s="737"/>
      <c r="O93" s="17" t="s">
        <v>9</v>
      </c>
      <c r="P93" s="736">
        <v>0</v>
      </c>
      <c r="Q93" s="737"/>
      <c r="R93" s="17" t="s">
        <v>9</v>
      </c>
      <c r="S93" s="738">
        <f t="shared" si="3"/>
        <v>0</v>
      </c>
      <c r="T93" s="739"/>
      <c r="U93" s="390"/>
    </row>
    <row r="94" spans="1:21" s="1" customFormat="1" ht="16.5" customHeight="1">
      <c r="A94" s="7"/>
      <c r="B94" s="128">
        <v>20422</v>
      </c>
      <c r="C94" s="710" t="s">
        <v>1116</v>
      </c>
      <c r="D94" s="710"/>
      <c r="E94" s="710" t="s">
        <v>393</v>
      </c>
      <c r="F94" s="710"/>
      <c r="G94" s="710"/>
      <c r="H94" s="841" t="s">
        <v>1064</v>
      </c>
      <c r="I94" s="841"/>
      <c r="J94" s="80">
        <v>0</v>
      </c>
      <c r="K94" s="382" t="s">
        <v>3</v>
      </c>
      <c r="L94" s="17" t="s">
        <v>9</v>
      </c>
      <c r="M94" s="736">
        <v>0</v>
      </c>
      <c r="N94" s="737"/>
      <c r="O94" s="17" t="s">
        <v>9</v>
      </c>
      <c r="P94" s="736">
        <v>0</v>
      </c>
      <c r="Q94" s="737"/>
      <c r="R94" s="17" t="s">
        <v>9</v>
      </c>
      <c r="S94" s="738">
        <f t="shared" si="3"/>
        <v>0</v>
      </c>
      <c r="T94" s="739"/>
      <c r="U94" s="390"/>
    </row>
    <row r="95" spans="1:21" s="1" customFormat="1" ht="16.5" customHeight="1">
      <c r="A95" s="7"/>
      <c r="B95" s="128">
        <v>20423</v>
      </c>
      <c r="C95" s="710" t="s">
        <v>1117</v>
      </c>
      <c r="D95" s="710"/>
      <c r="E95" s="710" t="s">
        <v>394</v>
      </c>
      <c r="F95" s="710"/>
      <c r="G95" s="710"/>
      <c r="H95" s="841" t="s">
        <v>1064</v>
      </c>
      <c r="I95" s="841"/>
      <c r="J95" s="80">
        <v>0</v>
      </c>
      <c r="K95" s="382" t="s">
        <v>3</v>
      </c>
      <c r="L95" s="388" t="s">
        <v>9</v>
      </c>
      <c r="M95" s="742">
        <v>0</v>
      </c>
      <c r="N95" s="743"/>
      <c r="O95" s="388" t="s">
        <v>9</v>
      </c>
      <c r="P95" s="742">
        <v>0</v>
      </c>
      <c r="Q95" s="743"/>
      <c r="R95" s="388" t="s">
        <v>9</v>
      </c>
      <c r="S95" s="842">
        <f t="shared" si="3"/>
        <v>0</v>
      </c>
      <c r="T95" s="843"/>
      <c r="U95" s="390"/>
    </row>
    <row r="96" spans="1:21" s="1" customFormat="1" ht="33" customHeight="1">
      <c r="A96" s="7"/>
      <c r="B96" s="128">
        <v>20424</v>
      </c>
      <c r="C96" s="710" t="s">
        <v>1118</v>
      </c>
      <c r="D96" s="710"/>
      <c r="E96" s="740" t="s">
        <v>899</v>
      </c>
      <c r="F96" s="740"/>
      <c r="G96" s="740"/>
      <c r="H96" s="841" t="s">
        <v>1064</v>
      </c>
      <c r="I96" s="841"/>
      <c r="J96" s="80">
        <v>0</v>
      </c>
      <c r="K96" s="382" t="s">
        <v>3</v>
      </c>
      <c r="L96" s="17" t="s">
        <v>9</v>
      </c>
      <c r="M96" s="736">
        <v>0</v>
      </c>
      <c r="N96" s="737"/>
      <c r="O96" s="17" t="s">
        <v>9</v>
      </c>
      <c r="P96" s="736">
        <v>0</v>
      </c>
      <c r="Q96" s="737"/>
      <c r="R96" s="17" t="s">
        <v>9</v>
      </c>
      <c r="S96" s="738">
        <f t="shared" si="3"/>
        <v>0</v>
      </c>
      <c r="T96" s="739"/>
      <c r="U96" s="390"/>
    </row>
    <row r="97" spans="1:21" s="1" customFormat="1" ht="16.5" customHeight="1">
      <c r="A97" s="7"/>
      <c r="B97" s="128">
        <v>20425</v>
      </c>
      <c r="C97" s="710" t="s">
        <v>1119</v>
      </c>
      <c r="D97" s="710"/>
      <c r="E97" s="710" t="s">
        <v>395</v>
      </c>
      <c r="F97" s="710"/>
      <c r="G97" s="710"/>
      <c r="H97" s="841" t="s">
        <v>1064</v>
      </c>
      <c r="I97" s="841"/>
      <c r="J97" s="80">
        <v>0</v>
      </c>
      <c r="K97" s="382" t="s">
        <v>3</v>
      </c>
      <c r="L97" s="17" t="s">
        <v>9</v>
      </c>
      <c r="M97" s="736">
        <v>0</v>
      </c>
      <c r="N97" s="737"/>
      <c r="O97" s="17" t="s">
        <v>9</v>
      </c>
      <c r="P97" s="736">
        <v>0</v>
      </c>
      <c r="Q97" s="737"/>
      <c r="R97" s="17" t="s">
        <v>9</v>
      </c>
      <c r="S97" s="738">
        <f t="shared" si="3"/>
        <v>0</v>
      </c>
      <c r="T97" s="739"/>
      <c r="U97" s="390"/>
    </row>
    <row r="98" spans="1:21" s="1" customFormat="1" ht="16.5" customHeight="1">
      <c r="A98" s="7"/>
      <c r="B98" s="143">
        <v>20426</v>
      </c>
      <c r="C98" s="955" t="s">
        <v>1120</v>
      </c>
      <c r="D98" s="955"/>
      <c r="E98" s="955" t="s">
        <v>396</v>
      </c>
      <c r="F98" s="955"/>
      <c r="G98" s="955"/>
      <c r="H98" s="956" t="s">
        <v>1064</v>
      </c>
      <c r="I98" s="956"/>
      <c r="J98" s="144"/>
      <c r="K98" s="145" t="s">
        <v>3</v>
      </c>
      <c r="L98" s="146" t="s">
        <v>9</v>
      </c>
      <c r="M98" s="881">
        <v>0</v>
      </c>
      <c r="N98" s="882"/>
      <c r="O98" s="146" t="s">
        <v>9</v>
      </c>
      <c r="P98" s="881">
        <v>0</v>
      </c>
      <c r="Q98" s="882"/>
      <c r="R98" s="146" t="s">
        <v>9</v>
      </c>
      <c r="S98" s="941">
        <f t="shared" si="3"/>
        <v>0</v>
      </c>
      <c r="T98" s="942"/>
      <c r="U98" s="390"/>
    </row>
    <row r="99" spans="1:21" s="1" customFormat="1" ht="20.100000000000001" customHeight="1">
      <c r="A99" s="7"/>
      <c r="B99" s="461" t="s">
        <v>1561</v>
      </c>
      <c r="C99" s="461"/>
      <c r="D99" s="461"/>
      <c r="E99" s="461"/>
      <c r="F99" s="461"/>
      <c r="G99" s="461"/>
      <c r="H99" s="461"/>
      <c r="I99" s="461"/>
      <c r="J99" s="461"/>
      <c r="K99" s="461"/>
      <c r="L99" s="461"/>
      <c r="M99" s="461"/>
      <c r="N99" s="461"/>
      <c r="O99" s="461"/>
      <c r="P99" s="461"/>
      <c r="Q99" s="461"/>
      <c r="R99" s="461"/>
      <c r="S99" s="461"/>
      <c r="T99" s="461"/>
      <c r="U99" s="330"/>
    </row>
    <row r="100" spans="1:21" s="1" customFormat="1" ht="25.5" customHeight="1">
      <c r="A100" s="7"/>
      <c r="B100" s="376">
        <v>20427</v>
      </c>
      <c r="C100" s="875" t="s">
        <v>1121</v>
      </c>
      <c r="D100" s="954"/>
      <c r="E100" s="875" t="s">
        <v>397</v>
      </c>
      <c r="F100" s="875"/>
      <c r="G100" s="954"/>
      <c r="H100" s="922" t="s">
        <v>1064</v>
      </c>
      <c r="I100" s="922"/>
      <c r="J100" s="147">
        <v>0</v>
      </c>
      <c r="K100" s="377" t="s">
        <v>3</v>
      </c>
      <c r="L100" s="36" t="s">
        <v>9</v>
      </c>
      <c r="M100" s="877">
        <v>0</v>
      </c>
      <c r="N100" s="878"/>
      <c r="O100" s="36" t="s">
        <v>9</v>
      </c>
      <c r="P100" s="877">
        <v>0</v>
      </c>
      <c r="Q100" s="878"/>
      <c r="R100" s="36" t="s">
        <v>9</v>
      </c>
      <c r="S100" s="706">
        <f t="shared" si="3"/>
        <v>0</v>
      </c>
      <c r="T100" s="853"/>
      <c r="U100" s="390"/>
    </row>
    <row r="101" spans="1:21" s="1" customFormat="1" ht="15.75" customHeight="1">
      <c r="A101" s="7"/>
      <c r="B101" s="129">
        <v>20428</v>
      </c>
      <c r="C101" s="710" t="s">
        <v>1122</v>
      </c>
      <c r="D101" s="710"/>
      <c r="E101" s="710" t="s">
        <v>71</v>
      </c>
      <c r="F101" s="710"/>
      <c r="G101" s="710"/>
      <c r="H101" s="710"/>
      <c r="I101" s="710"/>
      <c r="J101" s="710"/>
      <c r="K101" s="735"/>
      <c r="L101" s="17"/>
      <c r="M101" s="951"/>
      <c r="N101" s="952"/>
      <c r="O101" s="17"/>
      <c r="P101" s="951"/>
      <c r="Q101" s="952"/>
      <c r="R101" s="17"/>
      <c r="S101" s="951"/>
      <c r="T101" s="953"/>
      <c r="U101" s="115"/>
    </row>
    <row r="102" spans="1:21" s="1" customFormat="1" ht="16.5" customHeight="1">
      <c r="A102" s="7"/>
      <c r="B102" s="148"/>
      <c r="C102" s="381" t="s">
        <v>1123</v>
      </c>
      <c r="D102" s="375" t="s">
        <v>1124</v>
      </c>
      <c r="E102" s="812" t="s">
        <v>398</v>
      </c>
      <c r="F102" s="812"/>
      <c r="G102" s="812"/>
      <c r="H102" s="841" t="s">
        <v>1064</v>
      </c>
      <c r="I102" s="841"/>
      <c r="J102" s="80">
        <v>0</v>
      </c>
      <c r="K102" s="382" t="s">
        <v>3</v>
      </c>
      <c r="L102" s="17" t="s">
        <v>9</v>
      </c>
      <c r="M102" s="736">
        <v>0</v>
      </c>
      <c r="N102" s="737"/>
      <c r="O102" s="17" t="s">
        <v>9</v>
      </c>
      <c r="P102" s="736">
        <v>0</v>
      </c>
      <c r="Q102" s="737"/>
      <c r="R102" s="17" t="s">
        <v>9</v>
      </c>
      <c r="S102" s="738">
        <f t="shared" ref="S102:S118" si="4">M102+P102</f>
        <v>0</v>
      </c>
      <c r="T102" s="739"/>
      <c r="U102" s="390"/>
    </row>
    <row r="103" spans="1:21" s="1" customFormat="1" ht="32.1" customHeight="1">
      <c r="A103" s="7"/>
      <c r="B103" s="148"/>
      <c r="C103" s="381" t="s">
        <v>1125</v>
      </c>
      <c r="D103" s="375" t="s">
        <v>1533</v>
      </c>
      <c r="E103" s="812" t="s">
        <v>1534</v>
      </c>
      <c r="F103" s="812"/>
      <c r="G103" s="812"/>
      <c r="H103" s="841" t="s">
        <v>1064</v>
      </c>
      <c r="I103" s="841"/>
      <c r="J103" s="80">
        <v>0</v>
      </c>
      <c r="K103" s="382" t="s">
        <v>3</v>
      </c>
      <c r="L103" s="17" t="s">
        <v>9</v>
      </c>
      <c r="M103" s="736">
        <v>0</v>
      </c>
      <c r="N103" s="737"/>
      <c r="O103" s="17" t="s">
        <v>9</v>
      </c>
      <c r="P103" s="736">
        <v>0</v>
      </c>
      <c r="Q103" s="737"/>
      <c r="R103" s="17" t="s">
        <v>9</v>
      </c>
      <c r="S103" s="738">
        <f t="shared" si="4"/>
        <v>0</v>
      </c>
      <c r="T103" s="739"/>
      <c r="U103" s="390"/>
    </row>
    <row r="104" spans="1:21" s="1" customFormat="1" ht="16.5" customHeight="1">
      <c r="A104" s="7"/>
      <c r="B104" s="148"/>
      <c r="C104" s="381" t="s">
        <v>1126</v>
      </c>
      <c r="D104" s="375" t="s">
        <v>1127</v>
      </c>
      <c r="E104" s="812" t="s">
        <v>399</v>
      </c>
      <c r="F104" s="812"/>
      <c r="G104" s="812"/>
      <c r="H104" s="841" t="s">
        <v>1064</v>
      </c>
      <c r="I104" s="841"/>
      <c r="J104" s="80">
        <v>0</v>
      </c>
      <c r="K104" s="382" t="s">
        <v>3</v>
      </c>
      <c r="L104" s="17" t="s">
        <v>9</v>
      </c>
      <c r="M104" s="736">
        <v>0</v>
      </c>
      <c r="N104" s="737"/>
      <c r="O104" s="17" t="s">
        <v>9</v>
      </c>
      <c r="P104" s="736">
        <v>0</v>
      </c>
      <c r="Q104" s="737"/>
      <c r="R104" s="17" t="s">
        <v>9</v>
      </c>
      <c r="S104" s="738">
        <f t="shared" si="4"/>
        <v>0</v>
      </c>
      <c r="T104" s="739"/>
      <c r="U104" s="390"/>
    </row>
    <row r="105" spans="1:21" s="1" customFormat="1" ht="16.5" customHeight="1">
      <c r="A105" s="7"/>
      <c r="B105" s="148"/>
      <c r="C105" s="381" t="s">
        <v>1128</v>
      </c>
      <c r="D105" s="383" t="s">
        <v>1129</v>
      </c>
      <c r="E105" s="812" t="s">
        <v>400</v>
      </c>
      <c r="F105" s="812"/>
      <c r="G105" s="812"/>
      <c r="H105" s="841" t="s">
        <v>1064</v>
      </c>
      <c r="I105" s="841"/>
      <c r="J105" s="80">
        <v>0</v>
      </c>
      <c r="K105" s="382" t="s">
        <v>3</v>
      </c>
      <c r="L105" s="17" t="s">
        <v>9</v>
      </c>
      <c r="M105" s="736">
        <v>0</v>
      </c>
      <c r="N105" s="737"/>
      <c r="O105" s="17" t="s">
        <v>9</v>
      </c>
      <c r="P105" s="736">
        <v>0</v>
      </c>
      <c r="Q105" s="737"/>
      <c r="R105" s="17" t="s">
        <v>9</v>
      </c>
      <c r="S105" s="738">
        <f t="shared" si="4"/>
        <v>0</v>
      </c>
      <c r="T105" s="739"/>
      <c r="U105" s="390"/>
    </row>
    <row r="106" spans="1:21" s="1" customFormat="1" ht="16.5" customHeight="1">
      <c r="A106" s="7"/>
      <c r="B106" s="148"/>
      <c r="C106" s="381" t="s">
        <v>1130</v>
      </c>
      <c r="D106" s="392" t="s">
        <v>1106</v>
      </c>
      <c r="E106" s="812" t="s">
        <v>384</v>
      </c>
      <c r="F106" s="812"/>
      <c r="G106" s="812"/>
      <c r="H106" s="841" t="s">
        <v>1064</v>
      </c>
      <c r="I106" s="841"/>
      <c r="J106" s="80">
        <v>0</v>
      </c>
      <c r="K106" s="382" t="s">
        <v>3</v>
      </c>
      <c r="L106" s="17" t="s">
        <v>9</v>
      </c>
      <c r="M106" s="736">
        <v>0</v>
      </c>
      <c r="N106" s="737"/>
      <c r="O106" s="17" t="s">
        <v>9</v>
      </c>
      <c r="P106" s="736">
        <v>0</v>
      </c>
      <c r="Q106" s="737"/>
      <c r="R106" s="17" t="s">
        <v>9</v>
      </c>
      <c r="S106" s="738">
        <f t="shared" si="4"/>
        <v>0</v>
      </c>
      <c r="T106" s="739"/>
      <c r="U106" s="390"/>
    </row>
    <row r="107" spans="1:21" s="1" customFormat="1" ht="16.5" customHeight="1">
      <c r="A107" s="7"/>
      <c r="B107" s="148"/>
      <c r="C107" s="381" t="s">
        <v>1131</v>
      </c>
      <c r="D107" s="392" t="s">
        <v>1151</v>
      </c>
      <c r="E107" s="812" t="s">
        <v>401</v>
      </c>
      <c r="F107" s="812"/>
      <c r="G107" s="812"/>
      <c r="H107" s="841" t="s">
        <v>1064</v>
      </c>
      <c r="I107" s="841"/>
      <c r="J107" s="80">
        <v>0</v>
      </c>
      <c r="K107" s="382" t="s">
        <v>3</v>
      </c>
      <c r="L107" s="17" t="s">
        <v>9</v>
      </c>
      <c r="M107" s="736">
        <v>0</v>
      </c>
      <c r="N107" s="737"/>
      <c r="O107" s="17" t="s">
        <v>9</v>
      </c>
      <c r="P107" s="736">
        <v>0</v>
      </c>
      <c r="Q107" s="737"/>
      <c r="R107" s="17" t="s">
        <v>9</v>
      </c>
      <c r="S107" s="738">
        <f t="shared" si="4"/>
        <v>0</v>
      </c>
      <c r="T107" s="739"/>
      <c r="U107" s="390"/>
    </row>
    <row r="108" spans="1:21" s="1" customFormat="1" ht="16.5" customHeight="1">
      <c r="A108" s="7"/>
      <c r="B108" s="148"/>
      <c r="C108" s="381" t="s">
        <v>1132</v>
      </c>
      <c r="D108" s="383" t="s">
        <v>1133</v>
      </c>
      <c r="E108" s="812" t="s">
        <v>402</v>
      </c>
      <c r="F108" s="812"/>
      <c r="G108" s="812"/>
      <c r="H108" s="841" t="s">
        <v>1064</v>
      </c>
      <c r="I108" s="841"/>
      <c r="J108" s="80">
        <v>0</v>
      </c>
      <c r="K108" s="382" t="s">
        <v>3</v>
      </c>
      <c r="L108" s="17" t="s">
        <v>9</v>
      </c>
      <c r="M108" s="736">
        <v>0</v>
      </c>
      <c r="N108" s="737"/>
      <c r="O108" s="17" t="s">
        <v>9</v>
      </c>
      <c r="P108" s="736">
        <v>0</v>
      </c>
      <c r="Q108" s="737"/>
      <c r="R108" s="17" t="s">
        <v>9</v>
      </c>
      <c r="S108" s="738">
        <f t="shared" si="4"/>
        <v>0</v>
      </c>
      <c r="T108" s="739"/>
      <c r="U108" s="390"/>
    </row>
    <row r="109" spans="1:21" s="1" customFormat="1" ht="16.5" customHeight="1">
      <c r="A109" s="7"/>
      <c r="B109" s="148"/>
      <c r="C109" s="381" t="s">
        <v>1134</v>
      </c>
      <c r="D109" s="392" t="s">
        <v>1135</v>
      </c>
      <c r="E109" s="812" t="s">
        <v>403</v>
      </c>
      <c r="F109" s="812"/>
      <c r="G109" s="812"/>
      <c r="H109" s="841" t="s">
        <v>1064</v>
      </c>
      <c r="I109" s="841"/>
      <c r="J109" s="80">
        <v>0</v>
      </c>
      <c r="K109" s="382" t="s">
        <v>3</v>
      </c>
      <c r="L109" s="17" t="s">
        <v>9</v>
      </c>
      <c r="M109" s="736">
        <v>0</v>
      </c>
      <c r="N109" s="737"/>
      <c r="O109" s="17" t="s">
        <v>9</v>
      </c>
      <c r="P109" s="736">
        <v>0</v>
      </c>
      <c r="Q109" s="737"/>
      <c r="R109" s="17" t="s">
        <v>9</v>
      </c>
      <c r="S109" s="738">
        <f t="shared" si="4"/>
        <v>0</v>
      </c>
      <c r="T109" s="739"/>
      <c r="U109" s="390"/>
    </row>
    <row r="110" spans="1:21" s="1" customFormat="1" ht="16.5" customHeight="1">
      <c r="A110" s="7"/>
      <c r="B110" s="148"/>
      <c r="C110" s="381" t="s">
        <v>1136</v>
      </c>
      <c r="D110" s="392" t="s">
        <v>1137</v>
      </c>
      <c r="E110" s="812" t="s">
        <v>404</v>
      </c>
      <c r="F110" s="812"/>
      <c r="G110" s="812"/>
      <c r="H110" s="841" t="s">
        <v>1064</v>
      </c>
      <c r="I110" s="841"/>
      <c r="J110" s="80">
        <v>0</v>
      </c>
      <c r="K110" s="382" t="s">
        <v>3</v>
      </c>
      <c r="L110" s="17" t="s">
        <v>9</v>
      </c>
      <c r="M110" s="736">
        <v>0</v>
      </c>
      <c r="N110" s="737"/>
      <c r="O110" s="17" t="s">
        <v>9</v>
      </c>
      <c r="P110" s="736">
        <v>0</v>
      </c>
      <c r="Q110" s="737"/>
      <c r="R110" s="17" t="s">
        <v>9</v>
      </c>
      <c r="S110" s="738">
        <f t="shared" si="4"/>
        <v>0</v>
      </c>
      <c r="T110" s="739"/>
      <c r="U110" s="390"/>
    </row>
    <row r="111" spans="1:21" s="1" customFormat="1" ht="16.5" customHeight="1">
      <c r="A111" s="7"/>
      <c r="B111" s="148"/>
      <c r="C111" s="381" t="s">
        <v>1138</v>
      </c>
      <c r="D111" s="392" t="s">
        <v>1139</v>
      </c>
      <c r="E111" s="812" t="s">
        <v>405</v>
      </c>
      <c r="F111" s="812"/>
      <c r="G111" s="812"/>
      <c r="H111" s="841" t="s">
        <v>1064</v>
      </c>
      <c r="I111" s="841"/>
      <c r="J111" s="80">
        <v>0</v>
      </c>
      <c r="K111" s="382" t="s">
        <v>3</v>
      </c>
      <c r="L111" s="17" t="s">
        <v>9</v>
      </c>
      <c r="M111" s="736">
        <v>0</v>
      </c>
      <c r="N111" s="737"/>
      <c r="O111" s="17" t="s">
        <v>9</v>
      </c>
      <c r="P111" s="736">
        <v>0</v>
      </c>
      <c r="Q111" s="737"/>
      <c r="R111" s="17" t="s">
        <v>9</v>
      </c>
      <c r="S111" s="738">
        <f t="shared" si="4"/>
        <v>0</v>
      </c>
      <c r="T111" s="739"/>
      <c r="U111" s="390"/>
    </row>
    <row r="112" spans="1:21" s="1" customFormat="1" ht="16.5" customHeight="1">
      <c r="A112" s="7"/>
      <c r="B112" s="148"/>
      <c r="C112" s="381" t="s">
        <v>1140</v>
      </c>
      <c r="D112" s="392" t="s">
        <v>1152</v>
      </c>
      <c r="E112" s="812" t="s">
        <v>406</v>
      </c>
      <c r="F112" s="812"/>
      <c r="G112" s="812"/>
      <c r="H112" s="841" t="s">
        <v>1064</v>
      </c>
      <c r="I112" s="841"/>
      <c r="J112" s="80">
        <v>0</v>
      </c>
      <c r="K112" s="382" t="s">
        <v>3</v>
      </c>
      <c r="L112" s="17" t="s">
        <v>9</v>
      </c>
      <c r="M112" s="736">
        <v>0</v>
      </c>
      <c r="N112" s="737"/>
      <c r="O112" s="17" t="s">
        <v>9</v>
      </c>
      <c r="P112" s="736">
        <v>0</v>
      </c>
      <c r="Q112" s="737"/>
      <c r="R112" s="17" t="s">
        <v>9</v>
      </c>
      <c r="S112" s="738">
        <f t="shared" si="4"/>
        <v>0</v>
      </c>
      <c r="T112" s="739"/>
      <c r="U112" s="390"/>
    </row>
    <row r="113" spans="1:21" s="1" customFormat="1" ht="27" customHeight="1">
      <c r="A113" s="7"/>
      <c r="B113" s="148"/>
      <c r="C113" s="381" t="s">
        <v>1141</v>
      </c>
      <c r="D113" s="392" t="s">
        <v>1142</v>
      </c>
      <c r="E113" s="812" t="s">
        <v>407</v>
      </c>
      <c r="F113" s="812"/>
      <c r="G113" s="812"/>
      <c r="H113" s="841" t="s">
        <v>1064</v>
      </c>
      <c r="I113" s="841"/>
      <c r="J113" s="80">
        <v>0</v>
      </c>
      <c r="K113" s="382" t="s">
        <v>3</v>
      </c>
      <c r="L113" s="17" t="s">
        <v>9</v>
      </c>
      <c r="M113" s="736">
        <v>0</v>
      </c>
      <c r="N113" s="737"/>
      <c r="O113" s="17" t="s">
        <v>9</v>
      </c>
      <c r="P113" s="736">
        <v>0</v>
      </c>
      <c r="Q113" s="737"/>
      <c r="R113" s="17" t="s">
        <v>9</v>
      </c>
      <c r="S113" s="738">
        <f t="shared" si="4"/>
        <v>0</v>
      </c>
      <c r="T113" s="739"/>
      <c r="U113" s="390"/>
    </row>
    <row r="114" spans="1:21" s="1" customFormat="1" ht="25.5" customHeight="1">
      <c r="A114" s="7"/>
      <c r="B114" s="148"/>
      <c r="C114" s="381" t="s">
        <v>1143</v>
      </c>
      <c r="D114" s="392" t="s">
        <v>1154</v>
      </c>
      <c r="E114" s="812" t="s">
        <v>408</v>
      </c>
      <c r="F114" s="812"/>
      <c r="G114" s="812"/>
      <c r="H114" s="841" t="s">
        <v>1064</v>
      </c>
      <c r="I114" s="841"/>
      <c r="J114" s="80">
        <v>0</v>
      </c>
      <c r="K114" s="382" t="s">
        <v>3</v>
      </c>
      <c r="L114" s="17" t="s">
        <v>9</v>
      </c>
      <c r="M114" s="736">
        <v>0</v>
      </c>
      <c r="N114" s="737"/>
      <c r="O114" s="17" t="s">
        <v>9</v>
      </c>
      <c r="P114" s="736">
        <v>0</v>
      </c>
      <c r="Q114" s="737"/>
      <c r="R114" s="17" t="s">
        <v>9</v>
      </c>
      <c r="S114" s="738">
        <f t="shared" si="4"/>
        <v>0</v>
      </c>
      <c r="T114" s="739"/>
      <c r="U114" s="390"/>
    </row>
    <row r="115" spans="1:21" s="1" customFormat="1" ht="16.5" customHeight="1">
      <c r="A115" s="7"/>
      <c r="B115" s="148"/>
      <c r="C115" s="381" t="s">
        <v>1144</v>
      </c>
      <c r="D115" s="392" t="s">
        <v>1145</v>
      </c>
      <c r="E115" s="812" t="s">
        <v>409</v>
      </c>
      <c r="F115" s="812"/>
      <c r="G115" s="812"/>
      <c r="H115" s="841" t="s">
        <v>1064</v>
      </c>
      <c r="I115" s="841"/>
      <c r="J115" s="80">
        <v>0</v>
      </c>
      <c r="K115" s="382" t="s">
        <v>3</v>
      </c>
      <c r="L115" s="17" t="s">
        <v>9</v>
      </c>
      <c r="M115" s="736">
        <v>0</v>
      </c>
      <c r="N115" s="737"/>
      <c r="O115" s="17" t="s">
        <v>9</v>
      </c>
      <c r="P115" s="736">
        <v>0</v>
      </c>
      <c r="Q115" s="737"/>
      <c r="R115" s="17" t="s">
        <v>9</v>
      </c>
      <c r="S115" s="738">
        <f t="shared" si="4"/>
        <v>0</v>
      </c>
      <c r="T115" s="739"/>
      <c r="U115" s="390"/>
    </row>
    <row r="116" spans="1:21" s="1" customFormat="1" ht="16.5" customHeight="1">
      <c r="A116" s="7"/>
      <c r="B116" s="148"/>
      <c r="C116" s="381" t="s">
        <v>1146</v>
      </c>
      <c r="D116" s="392" t="s">
        <v>1147</v>
      </c>
      <c r="E116" s="812" t="s">
        <v>410</v>
      </c>
      <c r="F116" s="812"/>
      <c r="G116" s="812"/>
      <c r="H116" s="841" t="s">
        <v>1064</v>
      </c>
      <c r="I116" s="841"/>
      <c r="J116" s="80">
        <v>0</v>
      </c>
      <c r="K116" s="382" t="s">
        <v>3</v>
      </c>
      <c r="L116" s="17" t="s">
        <v>9</v>
      </c>
      <c r="M116" s="736">
        <v>0</v>
      </c>
      <c r="N116" s="737"/>
      <c r="O116" s="17" t="s">
        <v>9</v>
      </c>
      <c r="P116" s="736">
        <v>0</v>
      </c>
      <c r="Q116" s="737"/>
      <c r="R116" s="17" t="s">
        <v>9</v>
      </c>
      <c r="S116" s="738">
        <f t="shared" si="4"/>
        <v>0</v>
      </c>
      <c r="T116" s="739"/>
      <c r="U116" s="390"/>
    </row>
    <row r="117" spans="1:21" s="1" customFormat="1" ht="16.5" customHeight="1">
      <c r="A117" s="7"/>
      <c r="B117" s="148"/>
      <c r="C117" s="381" t="s">
        <v>1148</v>
      </c>
      <c r="D117" s="392" t="s">
        <v>1149</v>
      </c>
      <c r="E117" s="812" t="s">
        <v>411</v>
      </c>
      <c r="F117" s="812"/>
      <c r="G117" s="812"/>
      <c r="H117" s="841" t="s">
        <v>1064</v>
      </c>
      <c r="I117" s="841"/>
      <c r="J117" s="80">
        <v>0</v>
      </c>
      <c r="K117" s="382" t="s">
        <v>3</v>
      </c>
      <c r="L117" s="17" t="s">
        <v>9</v>
      </c>
      <c r="M117" s="736">
        <v>0</v>
      </c>
      <c r="N117" s="737"/>
      <c r="O117" s="17" t="s">
        <v>9</v>
      </c>
      <c r="P117" s="736">
        <v>0</v>
      </c>
      <c r="Q117" s="737"/>
      <c r="R117" s="17" t="s">
        <v>9</v>
      </c>
      <c r="S117" s="738">
        <f t="shared" si="4"/>
        <v>0</v>
      </c>
      <c r="T117" s="739"/>
      <c r="U117" s="390"/>
    </row>
    <row r="118" spans="1:21" s="1" customFormat="1" ht="26.25" customHeight="1">
      <c r="A118" s="7"/>
      <c r="B118" s="148"/>
      <c r="C118" s="162" t="s">
        <v>1150</v>
      </c>
      <c r="D118" s="237" t="s">
        <v>1155</v>
      </c>
      <c r="E118" s="928" t="s">
        <v>900</v>
      </c>
      <c r="F118" s="928"/>
      <c r="G118" s="928"/>
      <c r="H118" s="950" t="s">
        <v>1064</v>
      </c>
      <c r="I118" s="950"/>
      <c r="J118" s="83">
        <v>0</v>
      </c>
      <c r="K118" s="84" t="s">
        <v>3</v>
      </c>
      <c r="L118" s="729" t="s">
        <v>9</v>
      </c>
      <c r="M118" s="731">
        <v>0</v>
      </c>
      <c r="N118" s="732"/>
      <c r="O118" s="716" t="s">
        <v>9</v>
      </c>
      <c r="P118" s="731">
        <v>0</v>
      </c>
      <c r="Q118" s="732"/>
      <c r="R118" s="716" t="s">
        <v>9</v>
      </c>
      <c r="S118" s="718">
        <f t="shared" si="4"/>
        <v>0</v>
      </c>
      <c r="T118" s="719"/>
      <c r="U118" s="390"/>
    </row>
    <row r="119" spans="1:21" s="1" customFormat="1" ht="16.5" customHeight="1" thickBot="1">
      <c r="A119" s="7"/>
      <c r="B119" s="149"/>
      <c r="C119" s="379"/>
      <c r="D119" s="945"/>
      <c r="E119" s="945"/>
      <c r="F119" s="945"/>
      <c r="G119" s="945"/>
      <c r="H119" s="945"/>
      <c r="I119" s="945"/>
      <c r="J119" s="945"/>
      <c r="K119" s="946"/>
      <c r="L119" s="844"/>
      <c r="M119" s="733"/>
      <c r="N119" s="734"/>
      <c r="O119" s="847"/>
      <c r="P119" s="733"/>
      <c r="Q119" s="734"/>
      <c r="R119" s="717"/>
      <c r="S119" s="720"/>
      <c r="T119" s="721"/>
      <c r="U119" s="390"/>
    </row>
    <row r="120" spans="1:21" s="1" customFormat="1" ht="16.5" customHeight="1" thickTop="1" thickBot="1">
      <c r="A120" s="7"/>
      <c r="B120" s="150"/>
      <c r="C120" s="887" t="s">
        <v>1063</v>
      </c>
      <c r="D120" s="887"/>
      <c r="E120" s="887"/>
      <c r="F120" s="887"/>
      <c r="G120" s="887"/>
      <c r="H120" s="887"/>
      <c r="I120" s="887"/>
      <c r="J120" s="887"/>
      <c r="K120" s="888"/>
      <c r="L120" s="86" t="s">
        <v>9</v>
      </c>
      <c r="M120" s="947">
        <f>SUM(M102:N119)</f>
        <v>0</v>
      </c>
      <c r="N120" s="948"/>
      <c r="O120" s="85" t="s">
        <v>9</v>
      </c>
      <c r="P120" s="947">
        <f>SUM(P102:Q119)</f>
        <v>0</v>
      </c>
      <c r="Q120" s="948"/>
      <c r="R120" s="389" t="s">
        <v>9</v>
      </c>
      <c r="S120" s="947">
        <f>SUM(S102:T119)</f>
        <v>0</v>
      </c>
      <c r="T120" s="949"/>
      <c r="U120" s="390"/>
    </row>
    <row r="121" spans="1:21" s="1" customFormat="1" ht="16.5" customHeight="1" thickTop="1">
      <c r="A121" s="7"/>
      <c r="B121" s="123"/>
      <c r="C121" s="943" t="s">
        <v>1063</v>
      </c>
      <c r="D121" s="943"/>
      <c r="E121" s="943"/>
      <c r="F121" s="943"/>
      <c r="G121" s="943"/>
      <c r="H121" s="943"/>
      <c r="I121" s="943"/>
      <c r="J121" s="943"/>
      <c r="K121" s="944"/>
      <c r="L121" s="23" t="s">
        <v>9</v>
      </c>
      <c r="M121" s="872">
        <f>SUM(M73:N100)+M120</f>
        <v>0</v>
      </c>
      <c r="N121" s="873"/>
      <c r="O121" s="33" t="s">
        <v>9</v>
      </c>
      <c r="P121" s="872">
        <f>SUM(P73:Q100)+P120</f>
        <v>0</v>
      </c>
      <c r="Q121" s="873"/>
      <c r="R121" s="33" t="s">
        <v>9</v>
      </c>
      <c r="S121" s="872">
        <f>SUM(S73:T100)+S120</f>
        <v>0</v>
      </c>
      <c r="T121" s="874"/>
      <c r="U121" s="102"/>
    </row>
    <row r="122" spans="1:21" s="1" customFormat="1" ht="16.5" customHeight="1">
      <c r="A122" s="7"/>
      <c r="B122" s="372">
        <v>20500</v>
      </c>
      <c r="C122" s="815" t="s">
        <v>1156</v>
      </c>
      <c r="D122" s="815"/>
      <c r="E122" s="760" t="s">
        <v>40</v>
      </c>
      <c r="F122" s="760"/>
      <c r="G122" s="760"/>
      <c r="H122" s="760"/>
      <c r="I122" s="760"/>
      <c r="J122" s="760"/>
      <c r="K122" s="761"/>
      <c r="L122" s="921"/>
      <c r="M122" s="922"/>
      <c r="N122" s="923"/>
      <c r="O122" s="924"/>
      <c r="P122" s="922"/>
      <c r="Q122" s="923"/>
      <c r="R122" s="924"/>
      <c r="S122" s="922"/>
      <c r="T122" s="925"/>
      <c r="U122" s="29"/>
    </row>
    <row r="123" spans="1:21" s="1" customFormat="1" ht="16.5" customHeight="1">
      <c r="A123" s="7"/>
      <c r="B123" s="378">
        <v>20501</v>
      </c>
      <c r="C123" s="812" t="s">
        <v>1157</v>
      </c>
      <c r="D123" s="812"/>
      <c r="E123" s="740" t="s">
        <v>412</v>
      </c>
      <c r="F123" s="740"/>
      <c r="G123" s="740"/>
      <c r="H123" s="841" t="s">
        <v>1064</v>
      </c>
      <c r="I123" s="841"/>
      <c r="J123" s="80">
        <v>0</v>
      </c>
      <c r="K123" s="382" t="s">
        <v>3</v>
      </c>
      <c r="L123" s="17" t="s">
        <v>9</v>
      </c>
      <c r="M123" s="736">
        <v>0</v>
      </c>
      <c r="N123" s="737"/>
      <c r="O123" s="17" t="s">
        <v>9</v>
      </c>
      <c r="P123" s="736">
        <v>0</v>
      </c>
      <c r="Q123" s="737"/>
      <c r="R123" s="17" t="s">
        <v>9</v>
      </c>
      <c r="S123" s="738">
        <f t="shared" ref="S123:S131" si="5">M123+P123</f>
        <v>0</v>
      </c>
      <c r="T123" s="739"/>
      <c r="U123" s="390"/>
    </row>
    <row r="124" spans="1:21" s="1" customFormat="1" ht="26.25" customHeight="1">
      <c r="A124" s="7"/>
      <c r="B124" s="378">
        <v>20502</v>
      </c>
      <c r="C124" s="740" t="s">
        <v>1158</v>
      </c>
      <c r="D124" s="740"/>
      <c r="E124" s="740" t="s">
        <v>413</v>
      </c>
      <c r="F124" s="740"/>
      <c r="G124" s="740"/>
      <c r="H124" s="841" t="s">
        <v>1064</v>
      </c>
      <c r="I124" s="841"/>
      <c r="J124" s="80">
        <v>0</v>
      </c>
      <c r="K124" s="382" t="s">
        <v>3</v>
      </c>
      <c r="L124" s="17" t="s">
        <v>9</v>
      </c>
      <c r="M124" s="736">
        <v>0</v>
      </c>
      <c r="N124" s="737"/>
      <c r="O124" s="17" t="s">
        <v>9</v>
      </c>
      <c r="P124" s="736">
        <v>0</v>
      </c>
      <c r="Q124" s="737"/>
      <c r="R124" s="17" t="s">
        <v>9</v>
      </c>
      <c r="S124" s="738">
        <f t="shared" si="5"/>
        <v>0</v>
      </c>
      <c r="T124" s="739"/>
      <c r="U124" s="390"/>
    </row>
    <row r="125" spans="1:21" s="1" customFormat="1" ht="26.25" customHeight="1">
      <c r="A125" s="7"/>
      <c r="B125" s="378">
        <v>20503</v>
      </c>
      <c r="C125" s="740" t="s">
        <v>1159</v>
      </c>
      <c r="D125" s="740"/>
      <c r="E125" s="740" t="s">
        <v>414</v>
      </c>
      <c r="F125" s="740"/>
      <c r="G125" s="740"/>
      <c r="H125" s="841" t="s">
        <v>1064</v>
      </c>
      <c r="I125" s="841"/>
      <c r="J125" s="80">
        <v>0</v>
      </c>
      <c r="K125" s="382" t="s">
        <v>3</v>
      </c>
      <c r="L125" s="17" t="s">
        <v>9</v>
      </c>
      <c r="M125" s="736">
        <v>0</v>
      </c>
      <c r="N125" s="737"/>
      <c r="O125" s="17" t="s">
        <v>9</v>
      </c>
      <c r="P125" s="736">
        <v>0</v>
      </c>
      <c r="Q125" s="737"/>
      <c r="R125" s="17" t="s">
        <v>9</v>
      </c>
      <c r="S125" s="738">
        <f t="shared" si="5"/>
        <v>0</v>
      </c>
      <c r="T125" s="739"/>
      <c r="U125" s="390"/>
    </row>
    <row r="126" spans="1:21" s="1" customFormat="1" ht="16.5" customHeight="1">
      <c r="A126" s="7"/>
      <c r="B126" s="128">
        <v>20504</v>
      </c>
      <c r="C126" s="740" t="s">
        <v>1160</v>
      </c>
      <c r="D126" s="740"/>
      <c r="E126" s="740" t="s">
        <v>415</v>
      </c>
      <c r="F126" s="740"/>
      <c r="G126" s="740"/>
      <c r="H126" s="841" t="s">
        <v>1064</v>
      </c>
      <c r="I126" s="841"/>
      <c r="J126" s="80">
        <v>0</v>
      </c>
      <c r="K126" s="382" t="s">
        <v>3</v>
      </c>
      <c r="L126" s="17" t="s">
        <v>9</v>
      </c>
      <c r="M126" s="736">
        <v>0</v>
      </c>
      <c r="N126" s="737"/>
      <c r="O126" s="17" t="s">
        <v>9</v>
      </c>
      <c r="P126" s="736">
        <v>0</v>
      </c>
      <c r="Q126" s="737"/>
      <c r="R126" s="17" t="s">
        <v>9</v>
      </c>
      <c r="S126" s="738">
        <f t="shared" si="5"/>
        <v>0</v>
      </c>
      <c r="T126" s="739"/>
      <c r="U126" s="390"/>
    </row>
    <row r="127" spans="1:21" s="1" customFormat="1" ht="16.5" customHeight="1">
      <c r="A127" s="7"/>
      <c r="B127" s="378">
        <v>20505</v>
      </c>
      <c r="C127" s="740" t="s">
        <v>1161</v>
      </c>
      <c r="D127" s="740"/>
      <c r="E127" s="740" t="s">
        <v>901</v>
      </c>
      <c r="F127" s="740"/>
      <c r="G127" s="740"/>
      <c r="H127" s="841" t="s">
        <v>1064</v>
      </c>
      <c r="I127" s="841"/>
      <c r="J127" s="80">
        <v>0</v>
      </c>
      <c r="K127" s="382" t="s">
        <v>3</v>
      </c>
      <c r="L127" s="17" t="s">
        <v>9</v>
      </c>
      <c r="M127" s="736">
        <v>0</v>
      </c>
      <c r="N127" s="737"/>
      <c r="O127" s="17" t="s">
        <v>9</v>
      </c>
      <c r="P127" s="736">
        <v>0</v>
      </c>
      <c r="Q127" s="737"/>
      <c r="R127" s="17" t="s">
        <v>9</v>
      </c>
      <c r="S127" s="738">
        <f t="shared" si="5"/>
        <v>0</v>
      </c>
      <c r="T127" s="739"/>
      <c r="U127" s="390"/>
    </row>
    <row r="128" spans="1:21" s="1" customFormat="1" ht="16.5" customHeight="1">
      <c r="A128" s="7"/>
      <c r="B128" s="378">
        <v>20506</v>
      </c>
      <c r="C128" s="740" t="s">
        <v>1162</v>
      </c>
      <c r="D128" s="740"/>
      <c r="E128" s="740" t="s">
        <v>72</v>
      </c>
      <c r="F128" s="740"/>
      <c r="G128" s="740"/>
      <c r="H128" s="740"/>
      <c r="I128" s="740"/>
      <c r="J128" s="740"/>
      <c r="K128" s="741"/>
      <c r="L128" s="17" t="s">
        <v>9</v>
      </c>
      <c r="M128" s="736">
        <v>0</v>
      </c>
      <c r="N128" s="737"/>
      <c r="O128" s="17" t="s">
        <v>9</v>
      </c>
      <c r="P128" s="736">
        <v>0</v>
      </c>
      <c r="Q128" s="737"/>
      <c r="R128" s="17" t="s">
        <v>9</v>
      </c>
      <c r="S128" s="738">
        <f t="shared" si="5"/>
        <v>0</v>
      </c>
      <c r="T128" s="739"/>
      <c r="U128" s="390"/>
    </row>
    <row r="129" spans="1:21" s="1" customFormat="1" ht="16.5" customHeight="1">
      <c r="A129" s="7"/>
      <c r="B129" s="128">
        <v>20507</v>
      </c>
      <c r="C129" s="740" t="s">
        <v>1163</v>
      </c>
      <c r="D129" s="740"/>
      <c r="E129" s="740" t="s">
        <v>73</v>
      </c>
      <c r="F129" s="740"/>
      <c r="G129" s="740"/>
      <c r="H129" s="740"/>
      <c r="I129" s="740"/>
      <c r="J129" s="740"/>
      <c r="K129" s="741"/>
      <c r="L129" s="17" t="s">
        <v>9</v>
      </c>
      <c r="M129" s="736">
        <v>0</v>
      </c>
      <c r="N129" s="737"/>
      <c r="O129" s="17" t="s">
        <v>9</v>
      </c>
      <c r="P129" s="736">
        <v>0</v>
      </c>
      <c r="Q129" s="737"/>
      <c r="R129" s="17" t="s">
        <v>9</v>
      </c>
      <c r="S129" s="738">
        <f t="shared" si="5"/>
        <v>0</v>
      </c>
      <c r="T129" s="739"/>
      <c r="U129" s="390"/>
    </row>
    <row r="130" spans="1:21" s="1" customFormat="1" ht="16.5" customHeight="1">
      <c r="A130" s="7"/>
      <c r="B130" s="378">
        <v>20508</v>
      </c>
      <c r="C130" s="740" t="s">
        <v>1164</v>
      </c>
      <c r="D130" s="740"/>
      <c r="E130" s="740" t="s">
        <v>64</v>
      </c>
      <c r="F130" s="740"/>
      <c r="G130" s="740"/>
      <c r="H130" s="740"/>
      <c r="I130" s="740"/>
      <c r="J130" s="740"/>
      <c r="K130" s="741"/>
      <c r="L130" s="17" t="s">
        <v>9</v>
      </c>
      <c r="M130" s="736">
        <v>0</v>
      </c>
      <c r="N130" s="737"/>
      <c r="O130" s="17" t="s">
        <v>9</v>
      </c>
      <c r="P130" s="736">
        <v>0</v>
      </c>
      <c r="Q130" s="737"/>
      <c r="R130" s="17" t="s">
        <v>9</v>
      </c>
      <c r="S130" s="738">
        <f t="shared" si="5"/>
        <v>0</v>
      </c>
      <c r="T130" s="739"/>
      <c r="U130" s="390"/>
    </row>
    <row r="131" spans="1:21" s="1" customFormat="1" ht="16.5" customHeight="1">
      <c r="A131" s="7"/>
      <c r="B131" s="130">
        <v>20509</v>
      </c>
      <c r="C131" s="590" t="s">
        <v>1055</v>
      </c>
      <c r="D131" s="590"/>
      <c r="E131" s="590" t="s">
        <v>31</v>
      </c>
      <c r="F131" s="590"/>
      <c r="G131" s="590"/>
      <c r="H131" s="590"/>
      <c r="I131" s="590"/>
      <c r="J131" s="590"/>
      <c r="K131" s="769"/>
      <c r="L131" s="729" t="s">
        <v>9</v>
      </c>
      <c r="M131" s="731">
        <v>0</v>
      </c>
      <c r="N131" s="732"/>
      <c r="O131" s="716" t="s">
        <v>9</v>
      </c>
      <c r="P131" s="731">
        <v>0</v>
      </c>
      <c r="Q131" s="732"/>
      <c r="R131" s="716" t="s">
        <v>9</v>
      </c>
      <c r="S131" s="718">
        <f t="shared" si="5"/>
        <v>0</v>
      </c>
      <c r="T131" s="719"/>
      <c r="U131" s="390"/>
    </row>
    <row r="132" spans="1:21" s="1" customFormat="1" ht="16.5" customHeight="1" thickBot="1">
      <c r="A132" s="7"/>
      <c r="B132" s="378"/>
      <c r="C132" s="916"/>
      <c r="D132" s="916"/>
      <c r="E132" s="916"/>
      <c r="F132" s="916"/>
      <c r="G132" s="916"/>
      <c r="H132" s="916"/>
      <c r="I132" s="916"/>
      <c r="J132" s="916"/>
      <c r="K132" s="917"/>
      <c r="L132" s="844"/>
      <c r="M132" s="733"/>
      <c r="N132" s="734"/>
      <c r="O132" s="847"/>
      <c r="P132" s="733"/>
      <c r="Q132" s="734"/>
      <c r="R132" s="847"/>
      <c r="S132" s="720"/>
      <c r="T132" s="721"/>
      <c r="U132" s="390"/>
    </row>
    <row r="133" spans="1:21" s="1" customFormat="1" ht="16.5" customHeight="1" thickTop="1">
      <c r="A133" s="7"/>
      <c r="B133" s="695" t="s">
        <v>1063</v>
      </c>
      <c r="C133" s="696"/>
      <c r="D133" s="696"/>
      <c r="E133" s="696"/>
      <c r="F133" s="696"/>
      <c r="G133" s="696"/>
      <c r="H133" s="696"/>
      <c r="I133" s="696"/>
      <c r="J133" s="696"/>
      <c r="K133" s="697"/>
      <c r="L133" s="23" t="s">
        <v>9</v>
      </c>
      <c r="M133" s="724">
        <f>SUM(M123:N132)</f>
        <v>0</v>
      </c>
      <c r="N133" s="725"/>
      <c r="O133" s="40" t="s">
        <v>9</v>
      </c>
      <c r="P133" s="872">
        <f>SUM(P123:Q132)</f>
        <v>0</v>
      </c>
      <c r="Q133" s="873"/>
      <c r="R133" s="40" t="s">
        <v>9</v>
      </c>
      <c r="S133" s="872">
        <f>SUM(S123:T132)</f>
        <v>0</v>
      </c>
      <c r="T133" s="874"/>
      <c r="U133" s="102"/>
    </row>
    <row r="134" spans="1:21" s="1" customFormat="1" ht="27.75" customHeight="1">
      <c r="A134" s="7"/>
      <c r="B134" s="372">
        <v>20600</v>
      </c>
      <c r="C134" s="815" t="s">
        <v>1165</v>
      </c>
      <c r="D134" s="815"/>
      <c r="E134" s="760" t="s">
        <v>275</v>
      </c>
      <c r="F134" s="760"/>
      <c r="G134" s="760"/>
      <c r="H134" s="760"/>
      <c r="I134" s="760"/>
      <c r="J134" s="760"/>
      <c r="K134" s="761"/>
      <c r="L134" s="921"/>
      <c r="M134" s="922"/>
      <c r="N134" s="923"/>
      <c r="O134" s="924"/>
      <c r="P134" s="922"/>
      <c r="Q134" s="923"/>
      <c r="R134" s="924"/>
      <c r="S134" s="922"/>
      <c r="T134" s="925"/>
      <c r="U134" s="29"/>
    </row>
    <row r="135" spans="1:21" s="1" customFormat="1" ht="26.25" customHeight="1">
      <c r="A135" s="7"/>
      <c r="B135" s="128">
        <v>20601</v>
      </c>
      <c r="C135" s="812" t="s">
        <v>1166</v>
      </c>
      <c r="D135" s="812"/>
      <c r="E135" s="812" t="s">
        <v>276</v>
      </c>
      <c r="F135" s="812"/>
      <c r="G135" s="812"/>
      <c r="H135" s="812"/>
      <c r="I135" s="812"/>
      <c r="J135" s="812"/>
      <c r="K135" s="824"/>
      <c r="L135" s="17" t="s">
        <v>9</v>
      </c>
      <c r="M135" s="736">
        <v>0</v>
      </c>
      <c r="N135" s="737"/>
      <c r="O135" s="17" t="s">
        <v>9</v>
      </c>
      <c r="P135" s="736">
        <v>0</v>
      </c>
      <c r="Q135" s="737"/>
      <c r="R135" s="17" t="s">
        <v>9</v>
      </c>
      <c r="S135" s="738">
        <f t="shared" ref="S135:S142" si="6">M135+P135</f>
        <v>0</v>
      </c>
      <c r="T135" s="739"/>
      <c r="U135" s="390"/>
    </row>
    <row r="136" spans="1:21" s="1" customFormat="1" ht="26.25" customHeight="1">
      <c r="A136" s="7"/>
      <c r="B136" s="128">
        <v>20602</v>
      </c>
      <c r="C136" s="812" t="s">
        <v>1167</v>
      </c>
      <c r="D136" s="812"/>
      <c r="E136" s="812" t="s">
        <v>277</v>
      </c>
      <c r="F136" s="812"/>
      <c r="G136" s="812"/>
      <c r="H136" s="812"/>
      <c r="I136" s="812"/>
      <c r="J136" s="812"/>
      <c r="K136" s="824"/>
      <c r="L136" s="17" t="s">
        <v>9</v>
      </c>
      <c r="M136" s="736">
        <v>0</v>
      </c>
      <c r="N136" s="737"/>
      <c r="O136" s="17" t="s">
        <v>9</v>
      </c>
      <c r="P136" s="736">
        <v>0</v>
      </c>
      <c r="Q136" s="737"/>
      <c r="R136" s="17" t="s">
        <v>9</v>
      </c>
      <c r="S136" s="738">
        <f t="shared" si="6"/>
        <v>0</v>
      </c>
      <c r="T136" s="739"/>
      <c r="U136" s="390"/>
    </row>
    <row r="137" spans="1:21" s="1" customFormat="1" ht="26.25" customHeight="1">
      <c r="A137" s="7"/>
      <c r="B137" s="128">
        <v>20603</v>
      </c>
      <c r="C137" s="740" t="s">
        <v>1168</v>
      </c>
      <c r="D137" s="740"/>
      <c r="E137" s="812" t="s">
        <v>278</v>
      </c>
      <c r="F137" s="812"/>
      <c r="G137" s="812"/>
      <c r="H137" s="812"/>
      <c r="I137" s="812"/>
      <c r="J137" s="812"/>
      <c r="K137" s="824"/>
      <c r="L137" s="17" t="s">
        <v>9</v>
      </c>
      <c r="M137" s="736">
        <v>0</v>
      </c>
      <c r="N137" s="737"/>
      <c r="O137" s="17" t="s">
        <v>9</v>
      </c>
      <c r="P137" s="736">
        <v>0</v>
      </c>
      <c r="Q137" s="737"/>
      <c r="R137" s="17" t="s">
        <v>9</v>
      </c>
      <c r="S137" s="738">
        <f t="shared" si="6"/>
        <v>0</v>
      </c>
      <c r="T137" s="739"/>
      <c r="U137" s="390"/>
    </row>
    <row r="138" spans="1:21" s="1" customFormat="1" ht="26.25" customHeight="1">
      <c r="A138" s="7"/>
      <c r="B138" s="128">
        <v>20604</v>
      </c>
      <c r="C138" s="740" t="s">
        <v>1169</v>
      </c>
      <c r="D138" s="740"/>
      <c r="E138" s="812" t="s">
        <v>902</v>
      </c>
      <c r="F138" s="812"/>
      <c r="G138" s="812"/>
      <c r="H138" s="812"/>
      <c r="I138" s="812"/>
      <c r="J138" s="812"/>
      <c r="K138" s="824"/>
      <c r="L138" s="17" t="s">
        <v>9</v>
      </c>
      <c r="M138" s="736">
        <v>0</v>
      </c>
      <c r="N138" s="737"/>
      <c r="O138" s="17" t="s">
        <v>9</v>
      </c>
      <c r="P138" s="736">
        <v>0</v>
      </c>
      <c r="Q138" s="737"/>
      <c r="R138" s="17" t="s">
        <v>9</v>
      </c>
      <c r="S138" s="738">
        <f t="shared" si="6"/>
        <v>0</v>
      </c>
      <c r="T138" s="739"/>
      <c r="U138" s="390"/>
    </row>
    <row r="139" spans="1:21" s="1" customFormat="1" ht="26.25" customHeight="1">
      <c r="A139" s="7"/>
      <c r="B139" s="128">
        <v>20605</v>
      </c>
      <c r="C139" s="740" t="s">
        <v>1170</v>
      </c>
      <c r="D139" s="740"/>
      <c r="E139" s="812" t="s">
        <v>279</v>
      </c>
      <c r="F139" s="812"/>
      <c r="G139" s="812"/>
      <c r="H139" s="812"/>
      <c r="I139" s="812"/>
      <c r="J139" s="812"/>
      <c r="K139" s="824"/>
      <c r="L139" s="17" t="s">
        <v>9</v>
      </c>
      <c r="M139" s="736">
        <v>0</v>
      </c>
      <c r="N139" s="737"/>
      <c r="O139" s="17" t="s">
        <v>9</v>
      </c>
      <c r="P139" s="736">
        <v>0</v>
      </c>
      <c r="Q139" s="737"/>
      <c r="R139" s="17" t="s">
        <v>9</v>
      </c>
      <c r="S139" s="738">
        <f t="shared" si="6"/>
        <v>0</v>
      </c>
      <c r="T139" s="739"/>
      <c r="U139" s="390"/>
    </row>
    <row r="140" spans="1:21" s="1" customFormat="1" ht="26.25" customHeight="1">
      <c r="A140" s="7"/>
      <c r="B140" s="128">
        <v>20606</v>
      </c>
      <c r="C140" s="740" t="s">
        <v>1171</v>
      </c>
      <c r="D140" s="740"/>
      <c r="E140" s="812" t="s">
        <v>280</v>
      </c>
      <c r="F140" s="812"/>
      <c r="G140" s="812"/>
      <c r="H140" s="812"/>
      <c r="I140" s="812"/>
      <c r="J140" s="812"/>
      <c r="K140" s="824"/>
      <c r="L140" s="17" t="s">
        <v>9</v>
      </c>
      <c r="M140" s="736">
        <v>0</v>
      </c>
      <c r="N140" s="737"/>
      <c r="O140" s="17" t="s">
        <v>9</v>
      </c>
      <c r="P140" s="736">
        <v>0</v>
      </c>
      <c r="Q140" s="737"/>
      <c r="R140" s="17" t="s">
        <v>9</v>
      </c>
      <c r="S140" s="738">
        <f t="shared" si="6"/>
        <v>0</v>
      </c>
      <c r="T140" s="739"/>
      <c r="U140" s="390"/>
    </row>
    <row r="141" spans="1:21" s="1" customFormat="1" ht="26.25" customHeight="1">
      <c r="A141" s="7"/>
      <c r="B141" s="128">
        <v>20607</v>
      </c>
      <c r="C141" s="740" t="s">
        <v>1172</v>
      </c>
      <c r="D141" s="740"/>
      <c r="E141" s="812" t="s">
        <v>903</v>
      </c>
      <c r="F141" s="812"/>
      <c r="G141" s="812"/>
      <c r="H141" s="812"/>
      <c r="I141" s="812"/>
      <c r="J141" s="812"/>
      <c r="K141" s="824"/>
      <c r="L141" s="17" t="s">
        <v>9</v>
      </c>
      <c r="M141" s="736">
        <v>0</v>
      </c>
      <c r="N141" s="737"/>
      <c r="O141" s="17" t="s">
        <v>9</v>
      </c>
      <c r="P141" s="736">
        <v>0</v>
      </c>
      <c r="Q141" s="737"/>
      <c r="R141" s="17" t="s">
        <v>9</v>
      </c>
      <c r="S141" s="738">
        <f t="shared" si="6"/>
        <v>0</v>
      </c>
      <c r="T141" s="739"/>
      <c r="U141" s="390"/>
    </row>
    <row r="142" spans="1:21" s="1" customFormat="1" ht="18" customHeight="1">
      <c r="A142" s="7"/>
      <c r="B142" s="129">
        <v>20608</v>
      </c>
      <c r="C142" s="727" t="s">
        <v>1055</v>
      </c>
      <c r="D142" s="727"/>
      <c r="E142" s="590" t="s">
        <v>31</v>
      </c>
      <c r="F142" s="590"/>
      <c r="G142" s="590"/>
      <c r="H142" s="590"/>
      <c r="I142" s="590"/>
      <c r="J142" s="590"/>
      <c r="K142" s="769"/>
      <c r="L142" s="729" t="s">
        <v>9</v>
      </c>
      <c r="M142" s="731">
        <v>0</v>
      </c>
      <c r="N142" s="732"/>
      <c r="O142" s="716" t="s">
        <v>9</v>
      </c>
      <c r="P142" s="731">
        <v>0</v>
      </c>
      <c r="Q142" s="732"/>
      <c r="R142" s="716" t="s">
        <v>9</v>
      </c>
      <c r="S142" s="718">
        <f t="shared" si="6"/>
        <v>0</v>
      </c>
      <c r="T142" s="719"/>
      <c r="U142" s="390"/>
    </row>
    <row r="143" spans="1:21" s="1" customFormat="1" ht="18" customHeight="1" thickBot="1">
      <c r="A143" s="7"/>
      <c r="B143" s="378"/>
      <c r="C143" s="916"/>
      <c r="D143" s="916"/>
      <c r="E143" s="916"/>
      <c r="F143" s="916"/>
      <c r="G143" s="916"/>
      <c r="H143" s="916"/>
      <c r="I143" s="916"/>
      <c r="J143" s="916"/>
      <c r="K143" s="917"/>
      <c r="L143" s="730"/>
      <c r="M143" s="733"/>
      <c r="N143" s="734"/>
      <c r="O143" s="717"/>
      <c r="P143" s="733"/>
      <c r="Q143" s="734"/>
      <c r="R143" s="717"/>
      <c r="S143" s="720"/>
      <c r="T143" s="721"/>
      <c r="U143" s="390"/>
    </row>
    <row r="144" spans="1:21" s="1" customFormat="1" ht="16.5" customHeight="1" thickTop="1">
      <c r="A144" s="7"/>
      <c r="B144" s="695" t="s">
        <v>1063</v>
      </c>
      <c r="C144" s="696"/>
      <c r="D144" s="696"/>
      <c r="E144" s="696"/>
      <c r="F144" s="696"/>
      <c r="G144" s="696"/>
      <c r="H144" s="696"/>
      <c r="I144" s="696"/>
      <c r="J144" s="696"/>
      <c r="K144" s="697"/>
      <c r="L144" s="19" t="s">
        <v>9</v>
      </c>
      <c r="M144" s="724">
        <f>SUM(M135:N143)</f>
        <v>0</v>
      </c>
      <c r="N144" s="725"/>
      <c r="O144" s="19" t="s">
        <v>9</v>
      </c>
      <c r="P144" s="724">
        <f>SUM(P135:Q143)</f>
        <v>0</v>
      </c>
      <c r="Q144" s="725"/>
      <c r="R144" s="19" t="s">
        <v>9</v>
      </c>
      <c r="S144" s="724">
        <f>SUM(S135:T143)</f>
        <v>0</v>
      </c>
      <c r="T144" s="726"/>
      <c r="U144" s="102"/>
    </row>
    <row r="145" spans="1:21" s="1" customFormat="1" ht="17.25" customHeight="1">
      <c r="A145" s="7"/>
      <c r="B145" s="372">
        <v>20700</v>
      </c>
      <c r="C145" s="760" t="s">
        <v>1133</v>
      </c>
      <c r="D145" s="760"/>
      <c r="E145" s="760" t="s">
        <v>41</v>
      </c>
      <c r="F145" s="760"/>
      <c r="G145" s="760"/>
      <c r="H145" s="760"/>
      <c r="I145" s="760"/>
      <c r="J145" s="760"/>
      <c r="K145" s="761"/>
      <c r="L145" s="20"/>
      <c r="M145" s="932"/>
      <c r="N145" s="933"/>
      <c r="O145" s="21"/>
      <c r="P145" s="932"/>
      <c r="Q145" s="933"/>
      <c r="R145" s="21"/>
      <c r="S145" s="932"/>
      <c r="T145" s="934"/>
      <c r="U145" s="115"/>
    </row>
    <row r="146" spans="1:21" s="1" customFormat="1" ht="26.25" customHeight="1">
      <c r="A146" s="7"/>
      <c r="B146" s="128">
        <v>20701</v>
      </c>
      <c r="C146" s="812" t="s">
        <v>1173</v>
      </c>
      <c r="D146" s="812"/>
      <c r="E146" s="812" t="s">
        <v>416</v>
      </c>
      <c r="F146" s="812"/>
      <c r="G146" s="812"/>
      <c r="H146" s="841" t="s">
        <v>1064</v>
      </c>
      <c r="I146" s="841"/>
      <c r="J146" s="80">
        <v>0</v>
      </c>
      <c r="K146" s="382" t="s">
        <v>3</v>
      </c>
      <c r="L146" s="30" t="s">
        <v>9</v>
      </c>
      <c r="M146" s="736">
        <v>0</v>
      </c>
      <c r="N146" s="737"/>
      <c r="O146" s="17" t="s">
        <v>9</v>
      </c>
      <c r="P146" s="736">
        <v>0</v>
      </c>
      <c r="Q146" s="737"/>
      <c r="R146" s="17" t="s">
        <v>9</v>
      </c>
      <c r="S146" s="738">
        <f t="shared" ref="S146:S154" si="7">M146+P146</f>
        <v>0</v>
      </c>
      <c r="T146" s="739"/>
      <c r="U146" s="390"/>
    </row>
    <row r="147" spans="1:21" s="1" customFormat="1" ht="17.25" customHeight="1">
      <c r="A147" s="7"/>
      <c r="B147" s="128">
        <v>20702</v>
      </c>
      <c r="C147" s="740" t="s">
        <v>1174</v>
      </c>
      <c r="D147" s="740"/>
      <c r="E147" s="812" t="s">
        <v>417</v>
      </c>
      <c r="F147" s="812"/>
      <c r="G147" s="812"/>
      <c r="H147" s="841" t="s">
        <v>1064</v>
      </c>
      <c r="I147" s="841"/>
      <c r="J147" s="80">
        <v>0</v>
      </c>
      <c r="K147" s="382" t="s">
        <v>3</v>
      </c>
      <c r="L147" s="30" t="s">
        <v>9</v>
      </c>
      <c r="M147" s="736">
        <v>0</v>
      </c>
      <c r="N147" s="737"/>
      <c r="O147" s="17" t="s">
        <v>9</v>
      </c>
      <c r="P147" s="736">
        <v>0</v>
      </c>
      <c r="Q147" s="737"/>
      <c r="R147" s="17" t="s">
        <v>9</v>
      </c>
      <c r="S147" s="738">
        <f t="shared" si="7"/>
        <v>0</v>
      </c>
      <c r="T147" s="739"/>
      <c r="U147" s="390"/>
    </row>
    <row r="148" spans="1:21" s="1" customFormat="1" ht="18" customHeight="1">
      <c r="A148" s="7"/>
      <c r="B148" s="128">
        <v>20703</v>
      </c>
      <c r="C148" s="812" t="s">
        <v>1175</v>
      </c>
      <c r="D148" s="812"/>
      <c r="E148" s="812" t="s">
        <v>74</v>
      </c>
      <c r="F148" s="812"/>
      <c r="G148" s="812"/>
      <c r="H148" s="812"/>
      <c r="I148" s="812"/>
      <c r="J148" s="812"/>
      <c r="K148" s="824"/>
      <c r="L148" s="30" t="s">
        <v>9</v>
      </c>
      <c r="M148" s="736">
        <v>0</v>
      </c>
      <c r="N148" s="737"/>
      <c r="O148" s="17" t="s">
        <v>9</v>
      </c>
      <c r="P148" s="736">
        <v>0</v>
      </c>
      <c r="Q148" s="737"/>
      <c r="R148" s="17" t="s">
        <v>9</v>
      </c>
      <c r="S148" s="738">
        <f t="shared" si="7"/>
        <v>0</v>
      </c>
      <c r="T148" s="739"/>
      <c r="U148" s="390"/>
    </row>
    <row r="149" spans="1:21" s="1" customFormat="1" ht="18" customHeight="1">
      <c r="A149" s="7"/>
      <c r="B149" s="143">
        <v>20704</v>
      </c>
      <c r="C149" s="939" t="s">
        <v>1176</v>
      </c>
      <c r="D149" s="939"/>
      <c r="E149" s="939" t="s">
        <v>75</v>
      </c>
      <c r="F149" s="939"/>
      <c r="G149" s="939"/>
      <c r="H149" s="939"/>
      <c r="I149" s="939"/>
      <c r="J149" s="939"/>
      <c r="K149" s="940"/>
      <c r="L149" s="151" t="s">
        <v>9</v>
      </c>
      <c r="M149" s="881">
        <v>0</v>
      </c>
      <c r="N149" s="882"/>
      <c r="O149" s="146" t="s">
        <v>9</v>
      </c>
      <c r="P149" s="881">
        <v>0</v>
      </c>
      <c r="Q149" s="882"/>
      <c r="R149" s="146" t="s">
        <v>9</v>
      </c>
      <c r="S149" s="941">
        <f t="shared" si="7"/>
        <v>0</v>
      </c>
      <c r="T149" s="942"/>
      <c r="U149" s="390"/>
    </row>
    <row r="150" spans="1:21" s="1" customFormat="1" ht="20.100000000000001" customHeight="1">
      <c r="A150" s="7"/>
      <c r="B150" s="759" t="s">
        <v>1562</v>
      </c>
      <c r="C150" s="935"/>
      <c r="D150" s="935"/>
      <c r="E150" s="935"/>
      <c r="F150" s="935"/>
      <c r="G150" s="935"/>
      <c r="H150" s="935"/>
      <c r="I150" s="935"/>
      <c r="J150" s="935"/>
      <c r="K150" s="935"/>
      <c r="L150" s="935"/>
      <c r="M150" s="935"/>
      <c r="N150" s="935"/>
      <c r="O150" s="935"/>
      <c r="P150" s="935"/>
      <c r="Q150" s="935"/>
      <c r="R150" s="935"/>
      <c r="S150" s="935"/>
      <c r="T150" s="935"/>
      <c r="U150" s="116"/>
    </row>
    <row r="151" spans="1:21" s="1" customFormat="1" ht="18" customHeight="1">
      <c r="A151" s="7"/>
      <c r="B151" s="376">
        <v>20705</v>
      </c>
      <c r="C151" s="936" t="s">
        <v>1177</v>
      </c>
      <c r="D151" s="936"/>
      <c r="E151" s="937" t="s">
        <v>904</v>
      </c>
      <c r="F151" s="937"/>
      <c r="G151" s="937"/>
      <c r="H151" s="937"/>
      <c r="I151" s="937"/>
      <c r="J151" s="937"/>
      <c r="K151" s="938"/>
      <c r="L151" s="20" t="s">
        <v>9</v>
      </c>
      <c r="M151" s="877">
        <v>0</v>
      </c>
      <c r="N151" s="878"/>
      <c r="O151" s="36" t="s">
        <v>9</v>
      </c>
      <c r="P151" s="877">
        <v>0</v>
      </c>
      <c r="Q151" s="878"/>
      <c r="R151" s="36" t="s">
        <v>9</v>
      </c>
      <c r="S151" s="706">
        <f t="shared" si="7"/>
        <v>0</v>
      </c>
      <c r="T151" s="853"/>
      <c r="U151" s="390"/>
    </row>
    <row r="152" spans="1:21" s="1" customFormat="1" ht="18" customHeight="1">
      <c r="A152" s="7"/>
      <c r="B152" s="128">
        <v>20706</v>
      </c>
      <c r="C152" s="812" t="s">
        <v>1178</v>
      </c>
      <c r="D152" s="812"/>
      <c r="E152" s="813" t="s">
        <v>905</v>
      </c>
      <c r="F152" s="813"/>
      <c r="G152" s="813"/>
      <c r="H152" s="813"/>
      <c r="I152" s="813"/>
      <c r="J152" s="813"/>
      <c r="K152" s="814"/>
      <c r="L152" s="30" t="s">
        <v>9</v>
      </c>
      <c r="M152" s="736">
        <v>0</v>
      </c>
      <c r="N152" s="737"/>
      <c r="O152" s="17" t="s">
        <v>9</v>
      </c>
      <c r="P152" s="736">
        <v>0</v>
      </c>
      <c r="Q152" s="737"/>
      <c r="R152" s="17" t="s">
        <v>9</v>
      </c>
      <c r="S152" s="738">
        <f t="shared" si="7"/>
        <v>0</v>
      </c>
      <c r="T152" s="739"/>
      <c r="U152" s="390"/>
    </row>
    <row r="153" spans="1:21" s="1" customFormat="1" ht="18" customHeight="1">
      <c r="A153" s="7"/>
      <c r="B153" s="128">
        <v>20707</v>
      </c>
      <c r="C153" s="812" t="s">
        <v>1179</v>
      </c>
      <c r="D153" s="812"/>
      <c r="E153" s="813" t="s">
        <v>1008</v>
      </c>
      <c r="F153" s="813"/>
      <c r="G153" s="813"/>
      <c r="H153" s="813"/>
      <c r="I153" s="813"/>
      <c r="J153" s="813"/>
      <c r="K153" s="814"/>
      <c r="L153" s="30" t="s">
        <v>9</v>
      </c>
      <c r="M153" s="736">
        <v>0</v>
      </c>
      <c r="N153" s="737"/>
      <c r="O153" s="17" t="s">
        <v>9</v>
      </c>
      <c r="P153" s="736">
        <v>0</v>
      </c>
      <c r="Q153" s="737"/>
      <c r="R153" s="17" t="s">
        <v>9</v>
      </c>
      <c r="S153" s="738">
        <f t="shared" si="7"/>
        <v>0</v>
      </c>
      <c r="T153" s="739"/>
      <c r="U153" s="390"/>
    </row>
    <row r="154" spans="1:21" s="1" customFormat="1" ht="18" customHeight="1">
      <c r="A154" s="7"/>
      <c r="B154" s="129">
        <v>20708</v>
      </c>
      <c r="C154" s="590" t="s">
        <v>1055</v>
      </c>
      <c r="D154" s="590"/>
      <c r="E154" s="590" t="s">
        <v>349</v>
      </c>
      <c r="F154" s="590"/>
      <c r="G154" s="590"/>
      <c r="H154" s="590"/>
      <c r="I154" s="590"/>
      <c r="J154" s="590"/>
      <c r="K154" s="769"/>
      <c r="L154" s="729" t="s">
        <v>9</v>
      </c>
      <c r="M154" s="731">
        <v>0</v>
      </c>
      <c r="N154" s="732"/>
      <c r="O154" s="716" t="s">
        <v>9</v>
      </c>
      <c r="P154" s="731">
        <v>0</v>
      </c>
      <c r="Q154" s="732"/>
      <c r="R154" s="716" t="s">
        <v>9</v>
      </c>
      <c r="S154" s="718">
        <f t="shared" si="7"/>
        <v>0</v>
      </c>
      <c r="T154" s="719"/>
      <c r="U154" s="390"/>
    </row>
    <row r="155" spans="1:21" s="1" customFormat="1" ht="18" customHeight="1" thickBot="1">
      <c r="A155" s="7"/>
      <c r="B155" s="378"/>
      <c r="C155" s="916"/>
      <c r="D155" s="916"/>
      <c r="E155" s="916"/>
      <c r="F155" s="916"/>
      <c r="G155" s="916"/>
      <c r="H155" s="916"/>
      <c r="I155" s="916"/>
      <c r="J155" s="916"/>
      <c r="K155" s="917"/>
      <c r="L155" s="730"/>
      <c r="M155" s="733"/>
      <c r="N155" s="734"/>
      <c r="O155" s="717"/>
      <c r="P155" s="733"/>
      <c r="Q155" s="734"/>
      <c r="R155" s="717"/>
      <c r="S155" s="720"/>
      <c r="T155" s="721"/>
      <c r="U155" s="390"/>
    </row>
    <row r="156" spans="1:21" s="1" customFormat="1" ht="18.75" customHeight="1" thickTop="1">
      <c r="A156" s="7"/>
      <c r="B156" s="695" t="s">
        <v>1006</v>
      </c>
      <c r="C156" s="696"/>
      <c r="D156" s="696"/>
      <c r="E156" s="696"/>
      <c r="F156" s="696"/>
      <c r="G156" s="696"/>
      <c r="H156" s="696"/>
      <c r="I156" s="696"/>
      <c r="J156" s="696"/>
      <c r="K156" s="697"/>
      <c r="L156" s="19" t="s">
        <v>9</v>
      </c>
      <c r="M156" s="724">
        <f>SUM(M146:N155)</f>
        <v>0</v>
      </c>
      <c r="N156" s="725"/>
      <c r="O156" s="19" t="s">
        <v>9</v>
      </c>
      <c r="P156" s="724">
        <f>SUM(P146:Q155)</f>
        <v>0</v>
      </c>
      <c r="Q156" s="725"/>
      <c r="R156" s="19" t="s">
        <v>9</v>
      </c>
      <c r="S156" s="724">
        <f>SUM(S146:T155)</f>
        <v>0</v>
      </c>
      <c r="T156" s="726"/>
      <c r="U156" s="102"/>
    </row>
    <row r="157" spans="1:21" s="1" customFormat="1" ht="29.25" customHeight="1">
      <c r="A157" s="7"/>
      <c r="B157" s="387">
        <v>20800</v>
      </c>
      <c r="C157" s="892" t="s">
        <v>1180</v>
      </c>
      <c r="D157" s="892"/>
      <c r="E157" s="930" t="s">
        <v>750</v>
      </c>
      <c r="F157" s="930"/>
      <c r="G157" s="930"/>
      <c r="H157" s="930"/>
      <c r="I157" s="930"/>
      <c r="J157" s="930"/>
      <c r="K157" s="931"/>
      <c r="L157" s="30"/>
      <c r="M157" s="932"/>
      <c r="N157" s="933"/>
      <c r="O157" s="17"/>
      <c r="P157" s="932"/>
      <c r="Q157" s="933"/>
      <c r="R157" s="17"/>
      <c r="S157" s="932"/>
      <c r="T157" s="934"/>
      <c r="U157" s="115"/>
    </row>
    <row r="158" spans="1:21" s="1" customFormat="1" ht="26.25" customHeight="1">
      <c r="A158" s="7"/>
      <c r="B158" s="128">
        <v>20801</v>
      </c>
      <c r="C158" s="740" t="s">
        <v>1181</v>
      </c>
      <c r="D158" s="740"/>
      <c r="E158" s="812" t="s">
        <v>418</v>
      </c>
      <c r="F158" s="812"/>
      <c r="G158" s="812"/>
      <c r="H158" s="841" t="s">
        <v>1064</v>
      </c>
      <c r="I158" s="841"/>
      <c r="J158" s="80">
        <v>0</v>
      </c>
      <c r="K158" s="382" t="s">
        <v>3</v>
      </c>
      <c r="L158" s="30" t="s">
        <v>9</v>
      </c>
      <c r="M158" s="736">
        <v>0</v>
      </c>
      <c r="N158" s="737"/>
      <c r="O158" s="17" t="s">
        <v>9</v>
      </c>
      <c r="P158" s="736">
        <v>0</v>
      </c>
      <c r="Q158" s="737"/>
      <c r="R158" s="17" t="s">
        <v>9</v>
      </c>
      <c r="S158" s="738">
        <f>M158+P158</f>
        <v>0</v>
      </c>
      <c r="T158" s="739"/>
      <c r="U158" s="390"/>
    </row>
    <row r="159" spans="1:21" s="1" customFormat="1" ht="16.5" customHeight="1">
      <c r="A159" s="7"/>
      <c r="B159" s="129">
        <v>20802</v>
      </c>
      <c r="C159" s="590" t="s">
        <v>1182</v>
      </c>
      <c r="D159" s="590"/>
      <c r="E159" s="928" t="s">
        <v>351</v>
      </c>
      <c r="F159" s="928"/>
      <c r="G159" s="928"/>
      <c r="H159" s="928"/>
      <c r="I159" s="928"/>
      <c r="J159" s="928"/>
      <c r="K159" s="929"/>
      <c r="L159" s="729" t="s">
        <v>9</v>
      </c>
      <c r="M159" s="731">
        <v>0</v>
      </c>
      <c r="N159" s="732"/>
      <c r="O159" s="716" t="s">
        <v>9</v>
      </c>
      <c r="P159" s="731">
        <v>0</v>
      </c>
      <c r="Q159" s="732"/>
      <c r="R159" s="716" t="s">
        <v>9</v>
      </c>
      <c r="S159" s="718">
        <f>M159+P159</f>
        <v>0</v>
      </c>
      <c r="T159" s="719"/>
      <c r="U159" s="390"/>
    </row>
    <row r="160" spans="1:21" s="1" customFormat="1" ht="16.5" customHeight="1">
      <c r="A160" s="7"/>
      <c r="B160" s="378"/>
      <c r="C160" s="916"/>
      <c r="D160" s="916"/>
      <c r="E160" s="916"/>
      <c r="F160" s="916"/>
      <c r="G160" s="916"/>
      <c r="H160" s="916"/>
      <c r="I160" s="916"/>
      <c r="J160" s="916"/>
      <c r="K160" s="917"/>
      <c r="L160" s="851"/>
      <c r="M160" s="742"/>
      <c r="N160" s="743"/>
      <c r="O160" s="850"/>
      <c r="P160" s="742"/>
      <c r="Q160" s="743"/>
      <c r="R160" s="850"/>
      <c r="S160" s="842"/>
      <c r="T160" s="843"/>
      <c r="U160" s="390"/>
    </row>
    <row r="161" spans="1:21" s="1" customFormat="1" ht="26.25" customHeight="1">
      <c r="A161" s="7"/>
      <c r="B161" s="128">
        <v>20803</v>
      </c>
      <c r="C161" s="740" t="s">
        <v>1184</v>
      </c>
      <c r="D161" s="740"/>
      <c r="E161" s="812" t="s">
        <v>419</v>
      </c>
      <c r="F161" s="812"/>
      <c r="G161" s="812"/>
      <c r="H161" s="841" t="s">
        <v>1064</v>
      </c>
      <c r="I161" s="841"/>
      <c r="J161" s="80">
        <v>0</v>
      </c>
      <c r="K161" s="382" t="s">
        <v>3</v>
      </c>
      <c r="L161" s="30" t="s">
        <v>9</v>
      </c>
      <c r="M161" s="736">
        <v>0</v>
      </c>
      <c r="N161" s="737"/>
      <c r="O161" s="17" t="s">
        <v>9</v>
      </c>
      <c r="P161" s="736">
        <v>0</v>
      </c>
      <c r="Q161" s="737"/>
      <c r="R161" s="17" t="s">
        <v>9</v>
      </c>
      <c r="S161" s="738">
        <f>M161+P161</f>
        <v>0</v>
      </c>
      <c r="T161" s="739"/>
      <c r="U161" s="390"/>
    </row>
    <row r="162" spans="1:21" s="1" customFormat="1" ht="16.5" customHeight="1">
      <c r="A162" s="7"/>
      <c r="B162" s="129">
        <v>20804</v>
      </c>
      <c r="C162" s="590" t="s">
        <v>1183</v>
      </c>
      <c r="D162" s="590"/>
      <c r="E162" s="590" t="s">
        <v>350</v>
      </c>
      <c r="F162" s="590"/>
      <c r="G162" s="590"/>
      <c r="H162" s="590"/>
      <c r="I162" s="590"/>
      <c r="J162" s="590"/>
      <c r="K162" s="769"/>
      <c r="L162" s="729" t="s">
        <v>9</v>
      </c>
      <c r="M162" s="731">
        <v>0</v>
      </c>
      <c r="N162" s="732"/>
      <c r="O162" s="716" t="s">
        <v>9</v>
      </c>
      <c r="P162" s="731">
        <v>0</v>
      </c>
      <c r="Q162" s="732"/>
      <c r="R162" s="716" t="s">
        <v>9</v>
      </c>
      <c r="S162" s="718">
        <f>M162+P162</f>
        <v>0</v>
      </c>
      <c r="T162" s="719"/>
      <c r="U162" s="390"/>
    </row>
    <row r="163" spans="1:21" s="1" customFormat="1" ht="16.5" customHeight="1">
      <c r="A163" s="7"/>
      <c r="B163" s="378"/>
      <c r="C163" s="916"/>
      <c r="D163" s="916"/>
      <c r="E163" s="916"/>
      <c r="F163" s="916"/>
      <c r="G163" s="916"/>
      <c r="H163" s="916"/>
      <c r="I163" s="916"/>
      <c r="J163" s="916"/>
      <c r="K163" s="917"/>
      <c r="L163" s="851"/>
      <c r="M163" s="742"/>
      <c r="N163" s="743"/>
      <c r="O163" s="850"/>
      <c r="P163" s="742"/>
      <c r="Q163" s="743"/>
      <c r="R163" s="850"/>
      <c r="S163" s="842"/>
      <c r="T163" s="843"/>
      <c r="U163" s="390"/>
    </row>
    <row r="164" spans="1:21" s="1" customFormat="1" ht="16.5" customHeight="1">
      <c r="A164" s="7"/>
      <c r="B164" s="129">
        <v>20805</v>
      </c>
      <c r="C164" s="590" t="s">
        <v>893</v>
      </c>
      <c r="D164" s="590"/>
      <c r="E164" s="590" t="s">
        <v>31</v>
      </c>
      <c r="F164" s="590"/>
      <c r="G164" s="590"/>
      <c r="H164" s="590"/>
      <c r="I164" s="590"/>
      <c r="J164" s="590"/>
      <c r="K164" s="769"/>
      <c r="L164" s="729" t="s">
        <v>9</v>
      </c>
      <c r="M164" s="731">
        <v>0</v>
      </c>
      <c r="N164" s="732"/>
      <c r="O164" s="716" t="s">
        <v>9</v>
      </c>
      <c r="P164" s="731">
        <v>0</v>
      </c>
      <c r="Q164" s="732"/>
      <c r="R164" s="926" t="s">
        <v>9</v>
      </c>
      <c r="S164" s="718">
        <f>M164+P164</f>
        <v>0</v>
      </c>
      <c r="T164" s="719"/>
      <c r="U164" s="390"/>
    </row>
    <row r="165" spans="1:21" s="1" customFormat="1" ht="16.5" customHeight="1" thickBot="1">
      <c r="A165" s="7"/>
      <c r="B165" s="378"/>
      <c r="C165" s="916"/>
      <c r="D165" s="916"/>
      <c r="E165" s="916"/>
      <c r="F165" s="916"/>
      <c r="G165" s="916"/>
      <c r="H165" s="916"/>
      <c r="I165" s="916"/>
      <c r="J165" s="916"/>
      <c r="K165" s="917"/>
      <c r="L165" s="730"/>
      <c r="M165" s="733"/>
      <c r="N165" s="734"/>
      <c r="O165" s="717"/>
      <c r="P165" s="733"/>
      <c r="Q165" s="734"/>
      <c r="R165" s="927"/>
      <c r="S165" s="720"/>
      <c r="T165" s="721"/>
      <c r="U165" s="390"/>
    </row>
    <row r="166" spans="1:21" s="1" customFormat="1" ht="20.25" customHeight="1" thickTop="1">
      <c r="A166" s="7"/>
      <c r="B166" s="695" t="s">
        <v>1063</v>
      </c>
      <c r="C166" s="696"/>
      <c r="D166" s="696"/>
      <c r="E166" s="696"/>
      <c r="F166" s="696"/>
      <c r="G166" s="696"/>
      <c r="H166" s="696"/>
      <c r="I166" s="696"/>
      <c r="J166" s="696"/>
      <c r="K166" s="697"/>
      <c r="L166" s="38" t="s">
        <v>9</v>
      </c>
      <c r="M166" s="724">
        <f>SUM(M158:N165)</f>
        <v>0</v>
      </c>
      <c r="N166" s="725"/>
      <c r="O166" s="39" t="s">
        <v>9</v>
      </c>
      <c r="P166" s="724">
        <f>SUM(P158:Q165)</f>
        <v>0</v>
      </c>
      <c r="Q166" s="725"/>
      <c r="R166" s="19" t="s">
        <v>9</v>
      </c>
      <c r="S166" s="724">
        <f>SUM(S158:T165)</f>
        <v>0</v>
      </c>
      <c r="T166" s="726"/>
      <c r="U166" s="102"/>
    </row>
    <row r="167" spans="1:21" s="1" customFormat="1" ht="20.25" customHeight="1">
      <c r="A167" s="7"/>
      <c r="B167" s="372">
        <v>20900</v>
      </c>
      <c r="C167" s="760" t="s">
        <v>1185</v>
      </c>
      <c r="D167" s="760"/>
      <c r="E167" s="760" t="s">
        <v>42</v>
      </c>
      <c r="F167" s="760"/>
      <c r="G167" s="760"/>
      <c r="H167" s="760"/>
      <c r="I167" s="760"/>
      <c r="J167" s="760"/>
      <c r="K167" s="761"/>
      <c r="L167" s="921"/>
      <c r="M167" s="922"/>
      <c r="N167" s="923"/>
      <c r="O167" s="924"/>
      <c r="P167" s="922"/>
      <c r="Q167" s="923"/>
      <c r="R167" s="924"/>
      <c r="S167" s="922"/>
      <c r="T167" s="925"/>
      <c r="U167" s="29"/>
    </row>
    <row r="168" spans="1:21" s="1" customFormat="1" ht="16.5" customHeight="1">
      <c r="A168" s="7"/>
      <c r="B168" s="378">
        <v>20901</v>
      </c>
      <c r="C168" s="740" t="s">
        <v>1186</v>
      </c>
      <c r="D168" s="740"/>
      <c r="E168" s="812" t="s">
        <v>420</v>
      </c>
      <c r="F168" s="812"/>
      <c r="G168" s="812"/>
      <c r="H168" s="841" t="s">
        <v>1064</v>
      </c>
      <c r="I168" s="841"/>
      <c r="J168" s="80">
        <v>0</v>
      </c>
      <c r="K168" s="382" t="s">
        <v>3</v>
      </c>
      <c r="L168" s="30" t="s">
        <v>9</v>
      </c>
      <c r="M168" s="736">
        <v>0</v>
      </c>
      <c r="N168" s="737"/>
      <c r="O168" s="17" t="s">
        <v>9</v>
      </c>
      <c r="P168" s="736">
        <v>0</v>
      </c>
      <c r="Q168" s="737"/>
      <c r="R168" s="17" t="s">
        <v>9</v>
      </c>
      <c r="S168" s="738">
        <f t="shared" ref="S168:S175" si="8">M168+P168</f>
        <v>0</v>
      </c>
      <c r="T168" s="739"/>
      <c r="U168" s="390"/>
    </row>
    <row r="169" spans="1:21" s="1" customFormat="1" ht="16.5" customHeight="1">
      <c r="A169" s="7"/>
      <c r="B169" s="128">
        <v>20902</v>
      </c>
      <c r="C169" s="740" t="s">
        <v>1187</v>
      </c>
      <c r="D169" s="740"/>
      <c r="E169" s="812" t="s">
        <v>421</v>
      </c>
      <c r="F169" s="812"/>
      <c r="G169" s="812"/>
      <c r="H169" s="841" t="s">
        <v>1064</v>
      </c>
      <c r="I169" s="841"/>
      <c r="J169" s="80">
        <v>0</v>
      </c>
      <c r="K169" s="382" t="s">
        <v>3</v>
      </c>
      <c r="L169" s="30" t="s">
        <v>9</v>
      </c>
      <c r="M169" s="736">
        <v>0</v>
      </c>
      <c r="N169" s="737"/>
      <c r="O169" s="17" t="s">
        <v>9</v>
      </c>
      <c r="P169" s="736">
        <v>0</v>
      </c>
      <c r="Q169" s="737"/>
      <c r="R169" s="17" t="s">
        <v>9</v>
      </c>
      <c r="S169" s="738">
        <f t="shared" si="8"/>
        <v>0</v>
      </c>
      <c r="T169" s="739"/>
      <c r="U169" s="390"/>
    </row>
    <row r="170" spans="1:21" s="1" customFormat="1" ht="32.1" customHeight="1">
      <c r="A170" s="7"/>
      <c r="B170" s="128">
        <v>20903</v>
      </c>
      <c r="C170" s="740" t="s">
        <v>1188</v>
      </c>
      <c r="D170" s="740"/>
      <c r="E170" s="812" t="s">
        <v>1535</v>
      </c>
      <c r="F170" s="812"/>
      <c r="G170" s="812"/>
      <c r="H170" s="841" t="s">
        <v>1064</v>
      </c>
      <c r="I170" s="841"/>
      <c r="J170" s="80">
        <v>0</v>
      </c>
      <c r="K170" s="382" t="s">
        <v>3</v>
      </c>
      <c r="L170" s="30" t="s">
        <v>9</v>
      </c>
      <c r="M170" s="736">
        <v>0</v>
      </c>
      <c r="N170" s="737"/>
      <c r="O170" s="17" t="s">
        <v>9</v>
      </c>
      <c r="P170" s="736">
        <v>0</v>
      </c>
      <c r="Q170" s="737"/>
      <c r="R170" s="17" t="s">
        <v>9</v>
      </c>
      <c r="S170" s="738">
        <f t="shared" si="8"/>
        <v>0</v>
      </c>
      <c r="T170" s="739"/>
      <c r="U170" s="390"/>
    </row>
    <row r="171" spans="1:21" s="1" customFormat="1" ht="16.5" customHeight="1">
      <c r="A171" s="7"/>
      <c r="B171" s="128">
        <v>20904</v>
      </c>
      <c r="C171" s="740" t="s">
        <v>1189</v>
      </c>
      <c r="D171" s="740"/>
      <c r="E171" s="812" t="s">
        <v>422</v>
      </c>
      <c r="F171" s="812"/>
      <c r="G171" s="812"/>
      <c r="H171" s="841" t="s">
        <v>1064</v>
      </c>
      <c r="I171" s="841"/>
      <c r="J171" s="80">
        <v>0</v>
      </c>
      <c r="K171" s="382" t="s">
        <v>3</v>
      </c>
      <c r="L171" s="30" t="s">
        <v>9</v>
      </c>
      <c r="M171" s="736">
        <v>0</v>
      </c>
      <c r="N171" s="737"/>
      <c r="O171" s="17" t="s">
        <v>9</v>
      </c>
      <c r="P171" s="736">
        <v>0</v>
      </c>
      <c r="Q171" s="737"/>
      <c r="R171" s="17" t="s">
        <v>9</v>
      </c>
      <c r="S171" s="738">
        <f t="shared" si="8"/>
        <v>0</v>
      </c>
      <c r="T171" s="739"/>
      <c r="U171" s="390"/>
    </row>
    <row r="172" spans="1:21" s="1" customFormat="1" ht="16.5" customHeight="1">
      <c r="A172" s="7"/>
      <c r="B172" s="128">
        <v>20905</v>
      </c>
      <c r="C172" s="740" t="s">
        <v>1190</v>
      </c>
      <c r="D172" s="740"/>
      <c r="E172" s="812" t="s">
        <v>76</v>
      </c>
      <c r="F172" s="812"/>
      <c r="G172" s="812"/>
      <c r="H172" s="812"/>
      <c r="I172" s="812"/>
      <c r="J172" s="812"/>
      <c r="K172" s="824"/>
      <c r="L172" s="30" t="s">
        <v>9</v>
      </c>
      <c r="M172" s="736">
        <v>0</v>
      </c>
      <c r="N172" s="737"/>
      <c r="O172" s="17" t="s">
        <v>9</v>
      </c>
      <c r="P172" s="736">
        <v>0</v>
      </c>
      <c r="Q172" s="737"/>
      <c r="R172" s="17" t="s">
        <v>9</v>
      </c>
      <c r="S172" s="738">
        <f t="shared" si="8"/>
        <v>0</v>
      </c>
      <c r="T172" s="739"/>
      <c r="U172" s="390"/>
    </row>
    <row r="173" spans="1:21" s="1" customFormat="1" ht="16.5" customHeight="1">
      <c r="A173" s="7"/>
      <c r="B173" s="128">
        <v>20906</v>
      </c>
      <c r="C173" s="740" t="s">
        <v>1191</v>
      </c>
      <c r="D173" s="740"/>
      <c r="E173" s="812" t="s">
        <v>77</v>
      </c>
      <c r="F173" s="812"/>
      <c r="G173" s="812"/>
      <c r="H173" s="812"/>
      <c r="I173" s="812"/>
      <c r="J173" s="812"/>
      <c r="K173" s="824"/>
      <c r="L173" s="30" t="s">
        <v>9</v>
      </c>
      <c r="M173" s="736">
        <v>0</v>
      </c>
      <c r="N173" s="737"/>
      <c r="O173" s="17" t="s">
        <v>9</v>
      </c>
      <c r="P173" s="736">
        <v>0</v>
      </c>
      <c r="Q173" s="737"/>
      <c r="R173" s="17" t="s">
        <v>9</v>
      </c>
      <c r="S173" s="738">
        <f t="shared" si="8"/>
        <v>0</v>
      </c>
      <c r="T173" s="739"/>
      <c r="U173" s="390"/>
    </row>
    <row r="174" spans="1:21" s="1" customFormat="1" ht="16.5" customHeight="1">
      <c r="A174" s="7"/>
      <c r="B174" s="128">
        <v>20907</v>
      </c>
      <c r="C174" s="812" t="s">
        <v>1192</v>
      </c>
      <c r="D174" s="812"/>
      <c r="E174" s="812" t="s">
        <v>78</v>
      </c>
      <c r="F174" s="812"/>
      <c r="G174" s="812"/>
      <c r="H174" s="812"/>
      <c r="I174" s="812"/>
      <c r="J174" s="812"/>
      <c r="K174" s="824"/>
      <c r="L174" s="30" t="s">
        <v>9</v>
      </c>
      <c r="M174" s="736">
        <v>0</v>
      </c>
      <c r="N174" s="737"/>
      <c r="O174" s="17" t="s">
        <v>9</v>
      </c>
      <c r="P174" s="736">
        <v>0</v>
      </c>
      <c r="Q174" s="737"/>
      <c r="R174" s="17" t="s">
        <v>9</v>
      </c>
      <c r="S174" s="738">
        <f t="shared" si="8"/>
        <v>0</v>
      </c>
      <c r="T174" s="739"/>
      <c r="U174" s="390"/>
    </row>
    <row r="175" spans="1:21" s="1" customFormat="1" ht="16.5" customHeight="1" thickBot="1">
      <c r="A175" s="7"/>
      <c r="B175" s="128">
        <v>20908</v>
      </c>
      <c r="C175" s="740" t="s">
        <v>1193</v>
      </c>
      <c r="D175" s="740"/>
      <c r="E175" s="812" t="s">
        <v>906</v>
      </c>
      <c r="F175" s="812"/>
      <c r="G175" s="812"/>
      <c r="H175" s="812"/>
      <c r="I175" s="812"/>
      <c r="J175" s="812"/>
      <c r="K175" s="824"/>
      <c r="L175" s="37" t="s">
        <v>9</v>
      </c>
      <c r="M175" s="712">
        <v>0</v>
      </c>
      <c r="N175" s="713"/>
      <c r="O175" s="24" t="s">
        <v>9</v>
      </c>
      <c r="P175" s="712">
        <v>0</v>
      </c>
      <c r="Q175" s="713"/>
      <c r="R175" s="24" t="s">
        <v>9</v>
      </c>
      <c r="S175" s="714">
        <f t="shared" si="8"/>
        <v>0</v>
      </c>
      <c r="T175" s="715"/>
      <c r="U175" s="390"/>
    </row>
    <row r="176" spans="1:21" s="1" customFormat="1" ht="20.25" customHeight="1" thickTop="1">
      <c r="A176" s="7"/>
      <c r="B176" s="695" t="s">
        <v>1063</v>
      </c>
      <c r="C176" s="696"/>
      <c r="D176" s="696"/>
      <c r="E176" s="696"/>
      <c r="F176" s="696"/>
      <c r="G176" s="696"/>
      <c r="H176" s="696"/>
      <c r="I176" s="696"/>
      <c r="J176" s="696"/>
      <c r="K176" s="697"/>
      <c r="L176" s="38" t="s">
        <v>9</v>
      </c>
      <c r="M176" s="724">
        <f>SUM(M168:N175)</f>
        <v>0</v>
      </c>
      <c r="N176" s="725"/>
      <c r="O176" s="39" t="s">
        <v>9</v>
      </c>
      <c r="P176" s="724">
        <f>SUM(P168:Q175)</f>
        <v>0</v>
      </c>
      <c r="Q176" s="725"/>
      <c r="R176" s="19" t="s">
        <v>9</v>
      </c>
      <c r="S176" s="724">
        <f>SUM(S168:T175)</f>
        <v>0</v>
      </c>
      <c r="T176" s="726"/>
      <c r="U176" s="102"/>
    </row>
    <row r="177" spans="1:21" s="1" customFormat="1" ht="16.5" customHeight="1">
      <c r="A177" s="7"/>
      <c r="B177" s="372">
        <v>21000</v>
      </c>
      <c r="C177" s="760" t="s">
        <v>1194</v>
      </c>
      <c r="D177" s="760"/>
      <c r="E177" s="760" t="s">
        <v>43</v>
      </c>
      <c r="F177" s="760"/>
      <c r="G177" s="760"/>
      <c r="H177" s="760"/>
      <c r="I177" s="760"/>
      <c r="J177" s="760"/>
      <c r="K177" s="761"/>
      <c r="L177" s="921"/>
      <c r="M177" s="922"/>
      <c r="N177" s="923"/>
      <c r="O177" s="924"/>
      <c r="P177" s="922"/>
      <c r="Q177" s="923"/>
      <c r="R177" s="924"/>
      <c r="S177" s="922"/>
      <c r="T177" s="925"/>
      <c r="U177" s="29"/>
    </row>
    <row r="178" spans="1:21" s="1" customFormat="1" ht="26.25" customHeight="1">
      <c r="A178" s="7"/>
      <c r="B178" s="378">
        <v>21001</v>
      </c>
      <c r="C178" s="740" t="s">
        <v>1195</v>
      </c>
      <c r="D178" s="740"/>
      <c r="E178" s="740" t="s">
        <v>423</v>
      </c>
      <c r="F178" s="740"/>
      <c r="G178" s="740"/>
      <c r="H178" s="841" t="s">
        <v>1064</v>
      </c>
      <c r="I178" s="841"/>
      <c r="J178" s="80">
        <v>0</v>
      </c>
      <c r="K178" s="382" t="s">
        <v>3</v>
      </c>
      <c r="L178" s="30" t="s">
        <v>9</v>
      </c>
      <c r="M178" s="736">
        <v>0</v>
      </c>
      <c r="N178" s="737"/>
      <c r="O178" s="17" t="s">
        <v>9</v>
      </c>
      <c r="P178" s="736">
        <v>0</v>
      </c>
      <c r="Q178" s="737"/>
      <c r="R178" s="17" t="s">
        <v>9</v>
      </c>
      <c r="S178" s="738">
        <f t="shared" ref="S178:S185" si="9">M178+P178</f>
        <v>0</v>
      </c>
      <c r="T178" s="739"/>
      <c r="U178" s="390"/>
    </row>
    <row r="179" spans="1:21" s="1" customFormat="1" ht="16.5" customHeight="1">
      <c r="A179" s="7"/>
      <c r="B179" s="128">
        <v>21002</v>
      </c>
      <c r="C179" s="740" t="s">
        <v>1196</v>
      </c>
      <c r="D179" s="740"/>
      <c r="E179" s="740" t="s">
        <v>79</v>
      </c>
      <c r="F179" s="740"/>
      <c r="G179" s="740"/>
      <c r="H179" s="740"/>
      <c r="I179" s="740"/>
      <c r="J179" s="740"/>
      <c r="K179" s="741"/>
      <c r="L179" s="30" t="s">
        <v>9</v>
      </c>
      <c r="M179" s="736">
        <v>0</v>
      </c>
      <c r="N179" s="737"/>
      <c r="O179" s="17" t="s">
        <v>9</v>
      </c>
      <c r="P179" s="736">
        <v>0</v>
      </c>
      <c r="Q179" s="737"/>
      <c r="R179" s="17" t="s">
        <v>9</v>
      </c>
      <c r="S179" s="738">
        <f t="shared" si="9"/>
        <v>0</v>
      </c>
      <c r="T179" s="739"/>
      <c r="U179" s="390"/>
    </row>
    <row r="180" spans="1:21" s="1" customFormat="1" ht="16.5" customHeight="1">
      <c r="A180" s="7"/>
      <c r="B180" s="128">
        <v>21003</v>
      </c>
      <c r="C180" s="740" t="s">
        <v>1197</v>
      </c>
      <c r="D180" s="740"/>
      <c r="E180" s="740" t="s">
        <v>80</v>
      </c>
      <c r="F180" s="740"/>
      <c r="G180" s="740"/>
      <c r="H180" s="740"/>
      <c r="I180" s="740"/>
      <c r="J180" s="740"/>
      <c r="K180" s="741"/>
      <c r="L180" s="30" t="s">
        <v>9</v>
      </c>
      <c r="M180" s="736">
        <v>0</v>
      </c>
      <c r="N180" s="737"/>
      <c r="O180" s="17" t="s">
        <v>9</v>
      </c>
      <c r="P180" s="736">
        <v>0</v>
      </c>
      <c r="Q180" s="737"/>
      <c r="R180" s="17" t="s">
        <v>9</v>
      </c>
      <c r="S180" s="738">
        <f t="shared" si="9"/>
        <v>0</v>
      </c>
      <c r="T180" s="739"/>
      <c r="U180" s="390"/>
    </row>
    <row r="181" spans="1:21" s="1" customFormat="1" ht="16.5" customHeight="1">
      <c r="A181" s="7"/>
      <c r="B181" s="128">
        <v>21004</v>
      </c>
      <c r="C181" s="740" t="s">
        <v>1198</v>
      </c>
      <c r="D181" s="740"/>
      <c r="E181" s="740" t="s">
        <v>81</v>
      </c>
      <c r="F181" s="740"/>
      <c r="G181" s="740"/>
      <c r="H181" s="740"/>
      <c r="I181" s="740"/>
      <c r="J181" s="740"/>
      <c r="K181" s="741"/>
      <c r="L181" s="30" t="s">
        <v>9</v>
      </c>
      <c r="M181" s="736">
        <v>0</v>
      </c>
      <c r="N181" s="737"/>
      <c r="O181" s="17" t="s">
        <v>9</v>
      </c>
      <c r="P181" s="736">
        <v>0</v>
      </c>
      <c r="Q181" s="737"/>
      <c r="R181" s="17" t="s">
        <v>9</v>
      </c>
      <c r="S181" s="738">
        <f t="shared" si="9"/>
        <v>0</v>
      </c>
      <c r="T181" s="739"/>
      <c r="U181" s="390"/>
    </row>
    <row r="182" spans="1:21" s="1" customFormat="1" ht="16.5" customHeight="1">
      <c r="A182" s="7"/>
      <c r="B182" s="128">
        <v>21005</v>
      </c>
      <c r="C182" s="740" t="s">
        <v>1199</v>
      </c>
      <c r="D182" s="740"/>
      <c r="E182" s="740" t="s">
        <v>82</v>
      </c>
      <c r="F182" s="740"/>
      <c r="G182" s="740"/>
      <c r="H182" s="740"/>
      <c r="I182" s="740"/>
      <c r="J182" s="740"/>
      <c r="K182" s="741"/>
      <c r="L182" s="30" t="s">
        <v>9</v>
      </c>
      <c r="M182" s="736">
        <v>0</v>
      </c>
      <c r="N182" s="737"/>
      <c r="O182" s="17" t="s">
        <v>9</v>
      </c>
      <c r="P182" s="736">
        <v>0</v>
      </c>
      <c r="Q182" s="737"/>
      <c r="R182" s="17" t="s">
        <v>9</v>
      </c>
      <c r="S182" s="738">
        <f t="shared" si="9"/>
        <v>0</v>
      </c>
      <c r="T182" s="739"/>
      <c r="U182" s="390"/>
    </row>
    <row r="183" spans="1:21" s="1" customFormat="1" ht="16.5" customHeight="1">
      <c r="A183" s="7"/>
      <c r="B183" s="128">
        <v>21006</v>
      </c>
      <c r="C183" s="740" t="s">
        <v>1200</v>
      </c>
      <c r="D183" s="740"/>
      <c r="E183" s="740" t="s">
        <v>83</v>
      </c>
      <c r="F183" s="740"/>
      <c r="G183" s="740"/>
      <c r="H183" s="740"/>
      <c r="I183" s="740"/>
      <c r="J183" s="740"/>
      <c r="K183" s="741"/>
      <c r="L183" s="30" t="s">
        <v>9</v>
      </c>
      <c r="M183" s="736">
        <v>0</v>
      </c>
      <c r="N183" s="737"/>
      <c r="O183" s="17" t="s">
        <v>9</v>
      </c>
      <c r="P183" s="736">
        <v>0</v>
      </c>
      <c r="Q183" s="737"/>
      <c r="R183" s="17" t="s">
        <v>9</v>
      </c>
      <c r="S183" s="738">
        <f t="shared" si="9"/>
        <v>0</v>
      </c>
      <c r="T183" s="739"/>
      <c r="U183" s="390"/>
    </row>
    <row r="184" spans="1:21" s="1" customFormat="1" ht="16.5" customHeight="1">
      <c r="A184" s="7"/>
      <c r="B184" s="128">
        <v>21007</v>
      </c>
      <c r="C184" s="740" t="s">
        <v>1201</v>
      </c>
      <c r="D184" s="740"/>
      <c r="E184" s="740" t="s">
        <v>84</v>
      </c>
      <c r="F184" s="740"/>
      <c r="G184" s="740"/>
      <c r="H184" s="740"/>
      <c r="I184" s="740"/>
      <c r="J184" s="740"/>
      <c r="K184" s="741"/>
      <c r="L184" s="30" t="s">
        <v>9</v>
      </c>
      <c r="M184" s="736">
        <v>0</v>
      </c>
      <c r="N184" s="737"/>
      <c r="O184" s="17" t="s">
        <v>9</v>
      </c>
      <c r="P184" s="736">
        <v>0</v>
      </c>
      <c r="Q184" s="737"/>
      <c r="R184" s="17" t="s">
        <v>9</v>
      </c>
      <c r="S184" s="738">
        <f t="shared" si="9"/>
        <v>0</v>
      </c>
      <c r="T184" s="739"/>
      <c r="U184" s="390"/>
    </row>
    <row r="185" spans="1:21" s="1" customFormat="1" ht="16.5" customHeight="1" thickBot="1">
      <c r="A185" s="7"/>
      <c r="B185" s="128">
        <v>21008</v>
      </c>
      <c r="C185" s="740" t="s">
        <v>1202</v>
      </c>
      <c r="D185" s="740"/>
      <c r="E185" s="812" t="s">
        <v>907</v>
      </c>
      <c r="F185" s="812"/>
      <c r="G185" s="812"/>
      <c r="H185" s="812"/>
      <c r="I185" s="812"/>
      <c r="J185" s="812"/>
      <c r="K185" s="824"/>
      <c r="L185" s="37" t="s">
        <v>9</v>
      </c>
      <c r="M185" s="712">
        <v>0</v>
      </c>
      <c r="N185" s="713"/>
      <c r="O185" s="24" t="s">
        <v>9</v>
      </c>
      <c r="P185" s="712">
        <v>0</v>
      </c>
      <c r="Q185" s="713"/>
      <c r="R185" s="24" t="s">
        <v>9</v>
      </c>
      <c r="S185" s="714">
        <f t="shared" si="9"/>
        <v>0</v>
      </c>
      <c r="T185" s="715"/>
      <c r="U185" s="390"/>
    </row>
    <row r="186" spans="1:21" s="1" customFormat="1" ht="20.25" customHeight="1" thickTop="1">
      <c r="A186" s="7"/>
      <c r="B186" s="695" t="s">
        <v>1063</v>
      </c>
      <c r="C186" s="696"/>
      <c r="D186" s="696"/>
      <c r="E186" s="696"/>
      <c r="F186" s="696"/>
      <c r="G186" s="696"/>
      <c r="H186" s="696"/>
      <c r="I186" s="696"/>
      <c r="J186" s="696"/>
      <c r="K186" s="697"/>
      <c r="L186" s="38" t="s">
        <v>9</v>
      </c>
      <c r="M186" s="724">
        <f>SUM(M178:N185)</f>
        <v>0</v>
      </c>
      <c r="N186" s="725"/>
      <c r="O186" s="39" t="s">
        <v>9</v>
      </c>
      <c r="P186" s="724">
        <f>SUM(P178:Q185)</f>
        <v>0</v>
      </c>
      <c r="Q186" s="725"/>
      <c r="R186" s="19" t="s">
        <v>9</v>
      </c>
      <c r="S186" s="724">
        <f>SUM(S178:T185)</f>
        <v>0</v>
      </c>
      <c r="T186" s="726"/>
      <c r="U186" s="102"/>
    </row>
    <row r="187" spans="1:21" s="1" customFormat="1" ht="18" customHeight="1">
      <c r="A187" s="7"/>
      <c r="B187" s="372">
        <v>21100</v>
      </c>
      <c r="C187" s="760" t="s">
        <v>1203</v>
      </c>
      <c r="D187" s="760"/>
      <c r="E187" s="760" t="s">
        <v>44</v>
      </c>
      <c r="F187" s="760"/>
      <c r="G187" s="760"/>
      <c r="H187" s="760"/>
      <c r="I187" s="760"/>
      <c r="J187" s="760"/>
      <c r="K187" s="761"/>
      <c r="L187" s="921"/>
      <c r="M187" s="922"/>
      <c r="N187" s="923"/>
      <c r="O187" s="924"/>
      <c r="P187" s="922"/>
      <c r="Q187" s="923"/>
      <c r="R187" s="924"/>
      <c r="S187" s="922"/>
      <c r="T187" s="925"/>
      <c r="U187" s="29"/>
    </row>
    <row r="188" spans="1:21" s="1" customFormat="1" ht="27" customHeight="1">
      <c r="A188" s="7"/>
      <c r="B188" s="378">
        <v>21101</v>
      </c>
      <c r="C188" s="740" t="s">
        <v>1204</v>
      </c>
      <c r="D188" s="740"/>
      <c r="E188" s="740" t="s">
        <v>424</v>
      </c>
      <c r="F188" s="740"/>
      <c r="G188" s="740"/>
      <c r="H188" s="841" t="s">
        <v>1064</v>
      </c>
      <c r="I188" s="841"/>
      <c r="J188" s="80">
        <v>0</v>
      </c>
      <c r="K188" s="382" t="s">
        <v>3</v>
      </c>
      <c r="L188" s="30" t="s">
        <v>9</v>
      </c>
      <c r="M188" s="736">
        <v>0</v>
      </c>
      <c r="N188" s="737"/>
      <c r="O188" s="17" t="s">
        <v>9</v>
      </c>
      <c r="P188" s="736">
        <v>0</v>
      </c>
      <c r="Q188" s="737"/>
      <c r="R188" s="17" t="s">
        <v>9</v>
      </c>
      <c r="S188" s="738">
        <f t="shared" ref="S188:S195" si="10">M188+P188</f>
        <v>0</v>
      </c>
      <c r="T188" s="739"/>
      <c r="U188" s="390"/>
    </row>
    <row r="189" spans="1:21" s="1" customFormat="1" ht="16.5" customHeight="1">
      <c r="A189" s="7"/>
      <c r="B189" s="378">
        <v>21102</v>
      </c>
      <c r="C189" s="812" t="s">
        <v>1205</v>
      </c>
      <c r="D189" s="812"/>
      <c r="E189" s="812" t="s">
        <v>85</v>
      </c>
      <c r="F189" s="812"/>
      <c r="G189" s="812"/>
      <c r="H189" s="812"/>
      <c r="I189" s="812"/>
      <c r="J189" s="812"/>
      <c r="K189" s="824"/>
      <c r="L189" s="30" t="s">
        <v>9</v>
      </c>
      <c r="M189" s="736">
        <v>0</v>
      </c>
      <c r="N189" s="737"/>
      <c r="O189" s="17" t="s">
        <v>9</v>
      </c>
      <c r="P189" s="736">
        <v>0</v>
      </c>
      <c r="Q189" s="737"/>
      <c r="R189" s="17" t="s">
        <v>9</v>
      </c>
      <c r="S189" s="738">
        <f t="shared" si="10"/>
        <v>0</v>
      </c>
      <c r="T189" s="739"/>
      <c r="U189" s="390"/>
    </row>
    <row r="190" spans="1:21" s="1" customFormat="1" ht="16.5" customHeight="1">
      <c r="A190" s="7"/>
      <c r="B190" s="378">
        <v>21103</v>
      </c>
      <c r="C190" s="812" t="s">
        <v>1206</v>
      </c>
      <c r="D190" s="812"/>
      <c r="E190" s="740" t="s">
        <v>86</v>
      </c>
      <c r="F190" s="740"/>
      <c r="G190" s="740"/>
      <c r="H190" s="740"/>
      <c r="I190" s="740"/>
      <c r="J190" s="740"/>
      <c r="K190" s="741"/>
      <c r="L190" s="30" t="s">
        <v>9</v>
      </c>
      <c r="M190" s="736">
        <v>0</v>
      </c>
      <c r="N190" s="737"/>
      <c r="O190" s="17" t="s">
        <v>9</v>
      </c>
      <c r="P190" s="736">
        <v>0</v>
      </c>
      <c r="Q190" s="737"/>
      <c r="R190" s="17" t="s">
        <v>9</v>
      </c>
      <c r="S190" s="738">
        <f t="shared" si="10"/>
        <v>0</v>
      </c>
      <c r="T190" s="739"/>
      <c r="U190" s="390"/>
    </row>
    <row r="191" spans="1:21" s="1" customFormat="1" ht="16.5" customHeight="1">
      <c r="A191" s="7"/>
      <c r="B191" s="378">
        <v>21104</v>
      </c>
      <c r="C191" s="812" t="s">
        <v>1207</v>
      </c>
      <c r="D191" s="812"/>
      <c r="E191" s="740" t="s">
        <v>87</v>
      </c>
      <c r="F191" s="740"/>
      <c r="G191" s="740"/>
      <c r="H191" s="740"/>
      <c r="I191" s="740"/>
      <c r="J191" s="740"/>
      <c r="K191" s="741"/>
      <c r="L191" s="30" t="s">
        <v>9</v>
      </c>
      <c r="M191" s="736">
        <v>0</v>
      </c>
      <c r="N191" s="737"/>
      <c r="O191" s="17" t="s">
        <v>9</v>
      </c>
      <c r="P191" s="736">
        <v>0</v>
      </c>
      <c r="Q191" s="737"/>
      <c r="R191" s="17" t="s">
        <v>9</v>
      </c>
      <c r="S191" s="738">
        <f t="shared" si="10"/>
        <v>0</v>
      </c>
      <c r="T191" s="739"/>
      <c r="U191" s="390"/>
    </row>
    <row r="192" spans="1:21" s="1" customFormat="1" ht="16.5" customHeight="1">
      <c r="A192" s="7"/>
      <c r="B192" s="378">
        <v>21105</v>
      </c>
      <c r="C192" s="812" t="s">
        <v>1208</v>
      </c>
      <c r="D192" s="812"/>
      <c r="E192" s="740" t="s">
        <v>88</v>
      </c>
      <c r="F192" s="740"/>
      <c r="G192" s="740"/>
      <c r="H192" s="740"/>
      <c r="I192" s="740"/>
      <c r="J192" s="740"/>
      <c r="K192" s="741"/>
      <c r="L192" s="30" t="s">
        <v>9</v>
      </c>
      <c r="M192" s="736">
        <v>0</v>
      </c>
      <c r="N192" s="737"/>
      <c r="O192" s="17" t="s">
        <v>9</v>
      </c>
      <c r="P192" s="736">
        <v>0</v>
      </c>
      <c r="Q192" s="737"/>
      <c r="R192" s="17" t="s">
        <v>9</v>
      </c>
      <c r="S192" s="738">
        <f t="shared" si="10"/>
        <v>0</v>
      </c>
      <c r="T192" s="739"/>
      <c r="U192" s="390"/>
    </row>
    <row r="193" spans="1:21" s="1" customFormat="1" ht="16.5" customHeight="1">
      <c r="A193" s="7"/>
      <c r="B193" s="378">
        <v>21106</v>
      </c>
      <c r="C193" s="740" t="s">
        <v>1209</v>
      </c>
      <c r="D193" s="740"/>
      <c r="E193" s="740" t="s">
        <v>89</v>
      </c>
      <c r="F193" s="740"/>
      <c r="G193" s="740"/>
      <c r="H193" s="740"/>
      <c r="I193" s="740"/>
      <c r="J193" s="740"/>
      <c r="K193" s="741"/>
      <c r="L193" s="30" t="s">
        <v>9</v>
      </c>
      <c r="M193" s="736">
        <v>0</v>
      </c>
      <c r="N193" s="737"/>
      <c r="O193" s="17" t="s">
        <v>9</v>
      </c>
      <c r="P193" s="736">
        <v>0</v>
      </c>
      <c r="Q193" s="737"/>
      <c r="R193" s="17" t="s">
        <v>9</v>
      </c>
      <c r="S193" s="738">
        <f t="shared" si="10"/>
        <v>0</v>
      </c>
      <c r="T193" s="739"/>
      <c r="U193" s="390"/>
    </row>
    <row r="194" spans="1:21" s="1" customFormat="1" ht="32.25" customHeight="1">
      <c r="A194" s="7"/>
      <c r="B194" s="378">
        <v>21107</v>
      </c>
      <c r="C194" s="710" t="s">
        <v>1210</v>
      </c>
      <c r="D194" s="710"/>
      <c r="E194" s="740" t="s">
        <v>425</v>
      </c>
      <c r="F194" s="740"/>
      <c r="G194" s="710"/>
      <c r="H194" s="841" t="s">
        <v>1064</v>
      </c>
      <c r="I194" s="841"/>
      <c r="J194" s="80">
        <v>0</v>
      </c>
      <c r="K194" s="382" t="s">
        <v>3</v>
      </c>
      <c r="L194" s="30" t="s">
        <v>9</v>
      </c>
      <c r="M194" s="736">
        <v>0</v>
      </c>
      <c r="N194" s="737"/>
      <c r="O194" s="17" t="s">
        <v>9</v>
      </c>
      <c r="P194" s="736">
        <v>0</v>
      </c>
      <c r="Q194" s="737"/>
      <c r="R194" s="17" t="s">
        <v>9</v>
      </c>
      <c r="S194" s="738">
        <f t="shared" si="10"/>
        <v>0</v>
      </c>
      <c r="T194" s="739"/>
      <c r="U194" s="390"/>
    </row>
    <row r="195" spans="1:21" s="1" customFormat="1" ht="26.25" customHeight="1">
      <c r="A195" s="7"/>
      <c r="B195" s="378">
        <v>21108</v>
      </c>
      <c r="C195" s="812" t="s">
        <v>1211</v>
      </c>
      <c r="D195" s="812"/>
      <c r="E195" s="740" t="s">
        <v>281</v>
      </c>
      <c r="F195" s="740"/>
      <c r="G195" s="740"/>
      <c r="H195" s="740"/>
      <c r="I195" s="740"/>
      <c r="J195" s="740"/>
      <c r="K195" s="741"/>
      <c r="L195" s="30" t="s">
        <v>9</v>
      </c>
      <c r="M195" s="736">
        <v>0</v>
      </c>
      <c r="N195" s="737"/>
      <c r="O195" s="17" t="s">
        <v>9</v>
      </c>
      <c r="P195" s="736">
        <v>0</v>
      </c>
      <c r="Q195" s="737"/>
      <c r="R195" s="17" t="s">
        <v>9</v>
      </c>
      <c r="S195" s="738">
        <f t="shared" si="10"/>
        <v>0</v>
      </c>
      <c r="T195" s="739"/>
      <c r="U195" s="390"/>
    </row>
    <row r="196" spans="1:21" s="1" customFormat="1" ht="16.5" customHeight="1">
      <c r="A196" s="7"/>
      <c r="B196" s="128">
        <v>21109</v>
      </c>
      <c r="C196" s="812" t="s">
        <v>1212</v>
      </c>
      <c r="D196" s="812"/>
      <c r="E196" s="740" t="s">
        <v>90</v>
      </c>
      <c r="F196" s="740"/>
      <c r="G196" s="740"/>
      <c r="H196" s="740"/>
      <c r="I196" s="740"/>
      <c r="J196" s="740"/>
      <c r="K196" s="741"/>
      <c r="L196" s="30" t="s">
        <v>9</v>
      </c>
      <c r="M196" s="736">
        <v>0</v>
      </c>
      <c r="N196" s="737"/>
      <c r="O196" s="17" t="s">
        <v>9</v>
      </c>
      <c r="P196" s="736">
        <v>0</v>
      </c>
      <c r="Q196" s="737"/>
      <c r="R196" s="17" t="s">
        <v>9</v>
      </c>
      <c r="S196" s="738">
        <f>M196+P196</f>
        <v>0</v>
      </c>
      <c r="T196" s="739"/>
      <c r="U196" s="390"/>
    </row>
    <row r="197" spans="1:21" s="1" customFormat="1" ht="16.5" customHeight="1">
      <c r="A197" s="7"/>
      <c r="B197" s="378">
        <v>21110</v>
      </c>
      <c r="C197" s="812" t="s">
        <v>1213</v>
      </c>
      <c r="D197" s="812"/>
      <c r="E197" s="740" t="s">
        <v>91</v>
      </c>
      <c r="F197" s="740"/>
      <c r="G197" s="740"/>
      <c r="H197" s="740"/>
      <c r="I197" s="740"/>
      <c r="J197" s="740"/>
      <c r="K197" s="741"/>
      <c r="L197" s="30" t="s">
        <v>9</v>
      </c>
      <c r="M197" s="736">
        <v>0</v>
      </c>
      <c r="N197" s="737"/>
      <c r="O197" s="17" t="s">
        <v>9</v>
      </c>
      <c r="P197" s="736">
        <v>0</v>
      </c>
      <c r="Q197" s="737"/>
      <c r="R197" s="17" t="s">
        <v>9</v>
      </c>
      <c r="S197" s="738">
        <f>M197+P197</f>
        <v>0</v>
      </c>
      <c r="T197" s="739"/>
      <c r="U197" s="390"/>
    </row>
    <row r="198" spans="1:21" s="1" customFormat="1" ht="16.5" customHeight="1">
      <c r="A198" s="7"/>
      <c r="B198" s="128">
        <v>21111</v>
      </c>
      <c r="C198" s="740" t="s">
        <v>1214</v>
      </c>
      <c r="D198" s="740"/>
      <c r="E198" s="740" t="s">
        <v>92</v>
      </c>
      <c r="F198" s="740"/>
      <c r="G198" s="740"/>
      <c r="H198" s="740"/>
      <c r="I198" s="740"/>
      <c r="J198" s="740"/>
      <c r="K198" s="741"/>
      <c r="L198" s="30" t="s">
        <v>9</v>
      </c>
      <c r="M198" s="736">
        <v>0</v>
      </c>
      <c r="N198" s="737"/>
      <c r="O198" s="17" t="s">
        <v>9</v>
      </c>
      <c r="P198" s="736">
        <v>0</v>
      </c>
      <c r="Q198" s="737"/>
      <c r="R198" s="17" t="s">
        <v>9</v>
      </c>
      <c r="S198" s="738">
        <f>M198+P198</f>
        <v>0</v>
      </c>
      <c r="T198" s="739"/>
      <c r="U198" s="390"/>
    </row>
    <row r="199" spans="1:21" s="1" customFormat="1" ht="26.25" customHeight="1" thickBot="1">
      <c r="A199" s="7"/>
      <c r="B199" s="128">
        <v>21112</v>
      </c>
      <c r="C199" s="740" t="s">
        <v>1215</v>
      </c>
      <c r="D199" s="740"/>
      <c r="E199" s="812" t="s">
        <v>908</v>
      </c>
      <c r="F199" s="812"/>
      <c r="G199" s="812"/>
      <c r="H199" s="812"/>
      <c r="I199" s="812"/>
      <c r="J199" s="812"/>
      <c r="K199" s="824"/>
      <c r="L199" s="37" t="s">
        <v>9</v>
      </c>
      <c r="M199" s="712">
        <v>0</v>
      </c>
      <c r="N199" s="713"/>
      <c r="O199" s="24" t="s">
        <v>9</v>
      </c>
      <c r="P199" s="712">
        <v>0</v>
      </c>
      <c r="Q199" s="713"/>
      <c r="R199" s="24" t="s">
        <v>9</v>
      </c>
      <c r="S199" s="714">
        <f>M199+P199</f>
        <v>0</v>
      </c>
      <c r="T199" s="715"/>
      <c r="U199" s="390"/>
    </row>
    <row r="200" spans="1:21" s="1" customFormat="1" ht="18.75" customHeight="1" thickTop="1">
      <c r="A200" s="7"/>
      <c r="B200" s="695" t="s">
        <v>1063</v>
      </c>
      <c r="C200" s="696"/>
      <c r="D200" s="696"/>
      <c r="E200" s="696"/>
      <c r="F200" s="696"/>
      <c r="G200" s="696"/>
      <c r="H200" s="696"/>
      <c r="I200" s="696"/>
      <c r="J200" s="696"/>
      <c r="K200" s="697"/>
      <c r="L200" s="38" t="s">
        <v>9</v>
      </c>
      <c r="M200" s="724">
        <f>SUM(M188:N199)</f>
        <v>0</v>
      </c>
      <c r="N200" s="725"/>
      <c r="O200" s="39" t="s">
        <v>9</v>
      </c>
      <c r="P200" s="724">
        <f>SUM(P188:Q199)</f>
        <v>0</v>
      </c>
      <c r="Q200" s="725"/>
      <c r="R200" s="19" t="s">
        <v>9</v>
      </c>
      <c r="S200" s="724">
        <f>SUM(S188:T199)</f>
        <v>0</v>
      </c>
      <c r="T200" s="726"/>
      <c r="U200" s="102"/>
    </row>
    <row r="201" spans="1:21" s="1" customFormat="1" ht="20.100000000000001" customHeight="1">
      <c r="A201" s="7"/>
      <c r="B201" s="913" t="s">
        <v>1563</v>
      </c>
      <c r="C201" s="913"/>
      <c r="D201" s="913"/>
      <c r="E201" s="913"/>
      <c r="F201" s="913"/>
      <c r="G201" s="913"/>
      <c r="H201" s="913"/>
      <c r="I201" s="913"/>
      <c r="J201" s="913"/>
      <c r="K201" s="913"/>
      <c r="L201" s="913"/>
      <c r="M201" s="913"/>
      <c r="N201" s="913"/>
      <c r="O201" s="913"/>
      <c r="P201" s="913"/>
      <c r="Q201" s="913"/>
      <c r="R201" s="913"/>
      <c r="S201" s="913"/>
      <c r="T201" s="913"/>
      <c r="U201" s="330"/>
    </row>
    <row r="202" spans="1:21" s="1" customFormat="1" ht="19.5" customHeight="1">
      <c r="A202" s="7"/>
      <c r="B202" s="372">
        <v>21200</v>
      </c>
      <c r="C202" s="704" t="s">
        <v>1216</v>
      </c>
      <c r="D202" s="704"/>
      <c r="E202" s="704" t="s">
        <v>93</v>
      </c>
      <c r="F202" s="704"/>
      <c r="G202" s="704"/>
      <c r="H202" s="704"/>
      <c r="I202" s="704"/>
      <c r="J202" s="704"/>
      <c r="K202" s="705"/>
      <c r="L202" s="921"/>
      <c r="M202" s="922"/>
      <c r="N202" s="923"/>
      <c r="O202" s="924"/>
      <c r="P202" s="922"/>
      <c r="Q202" s="923"/>
      <c r="R202" s="924"/>
      <c r="S202" s="922"/>
      <c r="T202" s="925"/>
      <c r="U202" s="29"/>
    </row>
    <row r="203" spans="1:21" s="1" customFormat="1" ht="26.25" customHeight="1">
      <c r="A203" s="7"/>
      <c r="B203" s="128">
        <v>21201</v>
      </c>
      <c r="C203" s="710" t="s">
        <v>1217</v>
      </c>
      <c r="D203" s="710"/>
      <c r="E203" s="740" t="s">
        <v>426</v>
      </c>
      <c r="F203" s="740"/>
      <c r="G203" s="710"/>
      <c r="H203" s="841" t="s">
        <v>1064</v>
      </c>
      <c r="I203" s="841"/>
      <c r="J203" s="80">
        <v>0</v>
      </c>
      <c r="K203" s="382" t="s">
        <v>3</v>
      </c>
      <c r="L203" s="17" t="s">
        <v>9</v>
      </c>
      <c r="M203" s="773">
        <v>0</v>
      </c>
      <c r="N203" s="774"/>
      <c r="O203" s="31" t="s">
        <v>9</v>
      </c>
      <c r="P203" s="773">
        <v>0</v>
      </c>
      <c r="Q203" s="774"/>
      <c r="R203" s="17" t="s">
        <v>9</v>
      </c>
      <c r="S203" s="775">
        <f t="shared" ref="S203:S210" si="11">M203+P203</f>
        <v>0</v>
      </c>
      <c r="T203" s="776"/>
      <c r="U203" s="101"/>
    </row>
    <row r="204" spans="1:21" s="1" customFormat="1" ht="18" customHeight="1">
      <c r="A204" s="7"/>
      <c r="B204" s="128">
        <v>21202</v>
      </c>
      <c r="C204" s="820" t="s">
        <v>1218</v>
      </c>
      <c r="D204" s="820"/>
      <c r="E204" s="821" t="s">
        <v>94</v>
      </c>
      <c r="F204" s="821"/>
      <c r="G204" s="821"/>
      <c r="H204" s="821"/>
      <c r="I204" s="821"/>
      <c r="J204" s="821"/>
      <c r="K204" s="822"/>
      <c r="L204" s="17" t="s">
        <v>9</v>
      </c>
      <c r="M204" s="773">
        <v>0</v>
      </c>
      <c r="N204" s="774"/>
      <c r="O204" s="31" t="s">
        <v>9</v>
      </c>
      <c r="P204" s="773">
        <v>0</v>
      </c>
      <c r="Q204" s="774"/>
      <c r="R204" s="17" t="s">
        <v>9</v>
      </c>
      <c r="S204" s="775">
        <f t="shared" si="11"/>
        <v>0</v>
      </c>
      <c r="T204" s="776"/>
      <c r="U204" s="101"/>
    </row>
    <row r="205" spans="1:21" s="1" customFormat="1" ht="18" customHeight="1">
      <c r="A205" s="7"/>
      <c r="B205" s="128">
        <v>21203</v>
      </c>
      <c r="C205" s="820" t="s">
        <v>1219</v>
      </c>
      <c r="D205" s="820"/>
      <c r="E205" s="821" t="s">
        <v>95</v>
      </c>
      <c r="F205" s="821"/>
      <c r="G205" s="821"/>
      <c r="H205" s="821"/>
      <c r="I205" s="821"/>
      <c r="J205" s="821"/>
      <c r="K205" s="822"/>
      <c r="L205" s="17" t="s">
        <v>9</v>
      </c>
      <c r="M205" s="773">
        <v>0</v>
      </c>
      <c r="N205" s="774"/>
      <c r="O205" s="31" t="s">
        <v>9</v>
      </c>
      <c r="P205" s="773">
        <v>0</v>
      </c>
      <c r="Q205" s="774"/>
      <c r="R205" s="17" t="s">
        <v>9</v>
      </c>
      <c r="S205" s="775">
        <f t="shared" si="11"/>
        <v>0</v>
      </c>
      <c r="T205" s="776"/>
      <c r="U205" s="101"/>
    </row>
    <row r="206" spans="1:21" s="1" customFormat="1" ht="18" customHeight="1">
      <c r="A206" s="7"/>
      <c r="B206" s="128">
        <v>21204</v>
      </c>
      <c r="C206" s="820" t="s">
        <v>1220</v>
      </c>
      <c r="D206" s="820"/>
      <c r="E206" s="821" t="s">
        <v>96</v>
      </c>
      <c r="F206" s="821"/>
      <c r="G206" s="821"/>
      <c r="H206" s="821"/>
      <c r="I206" s="821"/>
      <c r="J206" s="821"/>
      <c r="K206" s="822"/>
      <c r="L206" s="17" t="s">
        <v>9</v>
      </c>
      <c r="M206" s="773">
        <v>0</v>
      </c>
      <c r="N206" s="774"/>
      <c r="O206" s="17" t="s">
        <v>9</v>
      </c>
      <c r="P206" s="773">
        <v>0</v>
      </c>
      <c r="Q206" s="774"/>
      <c r="R206" s="17" t="s">
        <v>9</v>
      </c>
      <c r="S206" s="775">
        <f t="shared" si="11"/>
        <v>0</v>
      </c>
      <c r="T206" s="776"/>
      <c r="U206" s="101"/>
    </row>
    <row r="207" spans="1:21" s="1" customFormat="1" ht="18" customHeight="1">
      <c r="A207" s="7"/>
      <c r="B207" s="128">
        <v>21205</v>
      </c>
      <c r="C207" s="820" t="s">
        <v>1221</v>
      </c>
      <c r="D207" s="820"/>
      <c r="E207" s="821" t="s">
        <v>97</v>
      </c>
      <c r="F207" s="821"/>
      <c r="G207" s="821"/>
      <c r="H207" s="821"/>
      <c r="I207" s="821"/>
      <c r="J207" s="821"/>
      <c r="K207" s="822"/>
      <c r="L207" s="17" t="s">
        <v>9</v>
      </c>
      <c r="M207" s="773">
        <v>0</v>
      </c>
      <c r="N207" s="774"/>
      <c r="O207" s="17" t="s">
        <v>9</v>
      </c>
      <c r="P207" s="773">
        <v>0</v>
      </c>
      <c r="Q207" s="774"/>
      <c r="R207" s="17" t="s">
        <v>9</v>
      </c>
      <c r="S207" s="775">
        <f t="shared" si="11"/>
        <v>0</v>
      </c>
      <c r="T207" s="776"/>
      <c r="U207" s="101"/>
    </row>
    <row r="208" spans="1:21" s="1" customFormat="1" ht="18" customHeight="1">
      <c r="A208" s="7"/>
      <c r="B208" s="128">
        <v>21206</v>
      </c>
      <c r="C208" s="812" t="s">
        <v>1222</v>
      </c>
      <c r="D208" s="812"/>
      <c r="E208" s="812" t="s">
        <v>98</v>
      </c>
      <c r="F208" s="812"/>
      <c r="G208" s="812"/>
      <c r="H208" s="812"/>
      <c r="I208" s="812"/>
      <c r="J208" s="812"/>
      <c r="K208" s="824"/>
      <c r="L208" s="17" t="s">
        <v>9</v>
      </c>
      <c r="M208" s="773">
        <v>0</v>
      </c>
      <c r="N208" s="774"/>
      <c r="O208" s="17" t="s">
        <v>9</v>
      </c>
      <c r="P208" s="773">
        <v>0</v>
      </c>
      <c r="Q208" s="774"/>
      <c r="R208" s="17" t="s">
        <v>9</v>
      </c>
      <c r="S208" s="775">
        <f t="shared" si="11"/>
        <v>0</v>
      </c>
      <c r="T208" s="776"/>
      <c r="U208" s="101"/>
    </row>
    <row r="209" spans="1:21" s="1" customFormat="1" ht="18" customHeight="1">
      <c r="A209" s="7"/>
      <c r="B209" s="128">
        <v>21207</v>
      </c>
      <c r="C209" s="820" t="s">
        <v>1223</v>
      </c>
      <c r="D209" s="820"/>
      <c r="E209" s="821" t="s">
        <v>99</v>
      </c>
      <c r="F209" s="821"/>
      <c r="G209" s="821"/>
      <c r="H209" s="821"/>
      <c r="I209" s="821"/>
      <c r="J209" s="821"/>
      <c r="K209" s="822"/>
      <c r="L209" s="17" t="s">
        <v>9</v>
      </c>
      <c r="M209" s="773">
        <v>0</v>
      </c>
      <c r="N209" s="774"/>
      <c r="O209" s="17" t="s">
        <v>9</v>
      </c>
      <c r="P209" s="773">
        <v>0</v>
      </c>
      <c r="Q209" s="774"/>
      <c r="R209" s="17" t="s">
        <v>9</v>
      </c>
      <c r="S209" s="775">
        <f t="shared" si="11"/>
        <v>0</v>
      </c>
      <c r="T209" s="776"/>
      <c r="U209" s="101"/>
    </row>
    <row r="210" spans="1:21" s="1" customFormat="1" ht="18" customHeight="1">
      <c r="A210" s="7"/>
      <c r="B210" s="129">
        <v>21208</v>
      </c>
      <c r="C210" s="727" t="s">
        <v>1055</v>
      </c>
      <c r="D210" s="727"/>
      <c r="E210" s="727" t="s">
        <v>349</v>
      </c>
      <c r="F210" s="727"/>
      <c r="G210" s="727"/>
      <c r="H210" s="727"/>
      <c r="I210" s="727"/>
      <c r="J210" s="727"/>
      <c r="K210" s="728"/>
      <c r="L210" s="729" t="s">
        <v>9</v>
      </c>
      <c r="M210" s="770">
        <v>0</v>
      </c>
      <c r="N210" s="771"/>
      <c r="O210" s="716" t="s">
        <v>9</v>
      </c>
      <c r="P210" s="770">
        <v>0</v>
      </c>
      <c r="Q210" s="771"/>
      <c r="R210" s="716" t="s">
        <v>9</v>
      </c>
      <c r="S210" s="765">
        <f t="shared" si="11"/>
        <v>0</v>
      </c>
      <c r="T210" s="766"/>
      <c r="U210" s="101"/>
    </row>
    <row r="211" spans="1:21" s="1" customFormat="1" ht="16.5" customHeight="1" thickBot="1">
      <c r="A211" s="7"/>
      <c r="B211" s="378"/>
      <c r="C211" s="916"/>
      <c r="D211" s="916"/>
      <c r="E211" s="916"/>
      <c r="F211" s="916"/>
      <c r="G211" s="916"/>
      <c r="H211" s="916"/>
      <c r="I211" s="916"/>
      <c r="J211" s="916"/>
      <c r="K211" s="917"/>
      <c r="L211" s="730"/>
      <c r="M211" s="758"/>
      <c r="N211" s="772"/>
      <c r="O211" s="717"/>
      <c r="P211" s="758"/>
      <c r="Q211" s="772"/>
      <c r="R211" s="717"/>
      <c r="S211" s="767"/>
      <c r="T211" s="768"/>
      <c r="U211" s="101"/>
    </row>
    <row r="212" spans="1:21" s="1" customFormat="1" ht="18" customHeight="1" thickTop="1">
      <c r="A212" s="7"/>
      <c r="B212" s="695" t="s">
        <v>1063</v>
      </c>
      <c r="C212" s="696"/>
      <c r="D212" s="696"/>
      <c r="E212" s="696"/>
      <c r="F212" s="696"/>
      <c r="G212" s="696"/>
      <c r="H212" s="696"/>
      <c r="I212" s="696"/>
      <c r="J212" s="696"/>
      <c r="K212" s="697"/>
      <c r="L212" s="23" t="s">
        <v>9</v>
      </c>
      <c r="M212" s="804">
        <f>SUM(M203:N211)</f>
        <v>0</v>
      </c>
      <c r="N212" s="805"/>
      <c r="O212" s="40" t="s">
        <v>9</v>
      </c>
      <c r="P212" s="804">
        <f>SUM(P203:Q211)</f>
        <v>0</v>
      </c>
      <c r="Q212" s="805"/>
      <c r="R212" s="19" t="s">
        <v>9</v>
      </c>
      <c r="S212" s="744">
        <f>SUM(S203:T211)</f>
        <v>0</v>
      </c>
      <c r="T212" s="746"/>
      <c r="U212" s="107"/>
    </row>
    <row r="213" spans="1:21" s="1" customFormat="1" ht="18.75" customHeight="1">
      <c r="A213" s="7"/>
      <c r="B213" s="372">
        <v>21300</v>
      </c>
      <c r="C213" s="704" t="s">
        <v>1224</v>
      </c>
      <c r="D213" s="704"/>
      <c r="E213" s="704" t="s">
        <v>45</v>
      </c>
      <c r="F213" s="704"/>
      <c r="G213" s="704"/>
      <c r="H213" s="704"/>
      <c r="I213" s="704"/>
      <c r="J213" s="704"/>
      <c r="K213" s="705"/>
      <c r="L213" s="20"/>
      <c r="M213" s="807"/>
      <c r="N213" s="808"/>
      <c r="O213" s="21"/>
      <c r="P213" s="807"/>
      <c r="Q213" s="808"/>
      <c r="R213" s="21"/>
      <c r="S213" s="807"/>
      <c r="T213" s="809"/>
      <c r="U213" s="101"/>
    </row>
    <row r="214" spans="1:21" s="1" customFormat="1" ht="26.25" customHeight="1">
      <c r="A214" s="7"/>
      <c r="B214" s="128">
        <v>21301</v>
      </c>
      <c r="C214" s="812" t="s">
        <v>1225</v>
      </c>
      <c r="D214" s="812"/>
      <c r="E214" s="812" t="s">
        <v>100</v>
      </c>
      <c r="F214" s="812"/>
      <c r="G214" s="812"/>
      <c r="H214" s="812"/>
      <c r="I214" s="812"/>
      <c r="J214" s="812"/>
      <c r="K214" s="824"/>
      <c r="L214" s="30" t="s">
        <v>9</v>
      </c>
      <c r="M214" s="773">
        <v>0</v>
      </c>
      <c r="N214" s="774"/>
      <c r="O214" s="17" t="s">
        <v>9</v>
      </c>
      <c r="P214" s="773">
        <v>0</v>
      </c>
      <c r="Q214" s="774"/>
      <c r="R214" s="17" t="s">
        <v>9</v>
      </c>
      <c r="S214" s="775">
        <f>M214+P214</f>
        <v>0</v>
      </c>
      <c r="T214" s="776"/>
      <c r="U214" s="101"/>
    </row>
    <row r="215" spans="1:21" s="1" customFormat="1" ht="26.25" customHeight="1">
      <c r="A215" s="7"/>
      <c r="B215" s="378">
        <v>21302</v>
      </c>
      <c r="C215" s="740" t="s">
        <v>1226</v>
      </c>
      <c r="D215" s="740"/>
      <c r="E215" s="740" t="s">
        <v>427</v>
      </c>
      <c r="F215" s="740"/>
      <c r="G215" s="740"/>
      <c r="H215" s="841" t="s">
        <v>1064</v>
      </c>
      <c r="I215" s="841"/>
      <c r="J215" s="80">
        <v>0</v>
      </c>
      <c r="K215" s="382" t="s">
        <v>3</v>
      </c>
      <c r="L215" s="17" t="s">
        <v>9</v>
      </c>
      <c r="M215" s="773">
        <v>0</v>
      </c>
      <c r="N215" s="774"/>
      <c r="O215" s="17" t="s">
        <v>9</v>
      </c>
      <c r="P215" s="773">
        <v>0</v>
      </c>
      <c r="Q215" s="774"/>
      <c r="R215" s="17" t="s">
        <v>9</v>
      </c>
      <c r="S215" s="775">
        <f>M215+P215</f>
        <v>0</v>
      </c>
      <c r="T215" s="776"/>
      <c r="U215" s="101"/>
    </row>
    <row r="216" spans="1:21" s="1" customFormat="1" ht="18" customHeight="1">
      <c r="A216" s="7"/>
      <c r="B216" s="378">
        <v>21303</v>
      </c>
      <c r="C216" s="820" t="s">
        <v>1227</v>
      </c>
      <c r="D216" s="820"/>
      <c r="E216" s="821" t="s">
        <v>101</v>
      </c>
      <c r="F216" s="821"/>
      <c r="G216" s="821"/>
      <c r="H216" s="821"/>
      <c r="I216" s="821"/>
      <c r="J216" s="821"/>
      <c r="K216" s="822"/>
      <c r="L216" s="17" t="s">
        <v>9</v>
      </c>
      <c r="M216" s="773">
        <v>0</v>
      </c>
      <c r="N216" s="774"/>
      <c r="O216" s="17" t="s">
        <v>9</v>
      </c>
      <c r="P216" s="773">
        <v>0</v>
      </c>
      <c r="Q216" s="774"/>
      <c r="R216" s="17" t="s">
        <v>9</v>
      </c>
      <c r="S216" s="775">
        <f>M216+P216</f>
        <v>0</v>
      </c>
      <c r="T216" s="776"/>
      <c r="U216" s="101"/>
    </row>
    <row r="217" spans="1:21" s="1" customFormat="1" ht="18" customHeight="1">
      <c r="A217" s="7"/>
      <c r="B217" s="129">
        <v>21304</v>
      </c>
      <c r="C217" s="727" t="s">
        <v>1055</v>
      </c>
      <c r="D217" s="727"/>
      <c r="E217" s="727" t="s">
        <v>31</v>
      </c>
      <c r="F217" s="727"/>
      <c r="G217" s="727"/>
      <c r="H217" s="727"/>
      <c r="I217" s="727"/>
      <c r="J217" s="727"/>
      <c r="K217" s="728"/>
      <c r="L217" s="729" t="s">
        <v>9</v>
      </c>
      <c r="M217" s="770">
        <v>0</v>
      </c>
      <c r="N217" s="771"/>
      <c r="O217" s="716" t="s">
        <v>9</v>
      </c>
      <c r="P217" s="770">
        <v>0</v>
      </c>
      <c r="Q217" s="771"/>
      <c r="R217" s="716" t="s">
        <v>9</v>
      </c>
      <c r="S217" s="765">
        <f>M217+P217</f>
        <v>0</v>
      </c>
      <c r="T217" s="766"/>
      <c r="U217" s="101"/>
    </row>
    <row r="218" spans="1:21" s="1" customFormat="1" ht="16.5" customHeight="1" thickBot="1">
      <c r="A218" s="7"/>
      <c r="B218" s="378"/>
      <c r="C218" s="916"/>
      <c r="D218" s="916"/>
      <c r="E218" s="916"/>
      <c r="F218" s="916"/>
      <c r="G218" s="916"/>
      <c r="H218" s="916"/>
      <c r="I218" s="916"/>
      <c r="J218" s="916"/>
      <c r="K218" s="917"/>
      <c r="L218" s="730"/>
      <c r="M218" s="758"/>
      <c r="N218" s="772"/>
      <c r="O218" s="717"/>
      <c r="P218" s="758"/>
      <c r="Q218" s="772"/>
      <c r="R218" s="717"/>
      <c r="S218" s="767"/>
      <c r="T218" s="768"/>
      <c r="U218" s="101"/>
    </row>
    <row r="219" spans="1:21" s="1" customFormat="1" ht="18.75" customHeight="1" thickTop="1">
      <c r="A219" s="7"/>
      <c r="B219" s="695" t="s">
        <v>1063</v>
      </c>
      <c r="C219" s="696"/>
      <c r="D219" s="696"/>
      <c r="E219" s="696"/>
      <c r="F219" s="696"/>
      <c r="G219" s="696"/>
      <c r="H219" s="696"/>
      <c r="I219" s="696"/>
      <c r="J219" s="696"/>
      <c r="K219" s="697"/>
      <c r="L219" s="38" t="s">
        <v>9</v>
      </c>
      <c r="M219" s="744">
        <f>SUM(M214:N218)</f>
        <v>0</v>
      </c>
      <c r="N219" s="745"/>
      <c r="O219" s="19" t="s">
        <v>9</v>
      </c>
      <c r="P219" s="744">
        <f>SUM(P214:Q218)</f>
        <v>0</v>
      </c>
      <c r="Q219" s="745"/>
      <c r="R219" s="19" t="s">
        <v>9</v>
      </c>
      <c r="S219" s="744">
        <f>SUM(S214:T218)</f>
        <v>0</v>
      </c>
      <c r="T219" s="746"/>
      <c r="U219" s="107"/>
    </row>
    <row r="220" spans="1:21" s="1" customFormat="1" ht="30" customHeight="1">
      <c r="A220" s="7"/>
      <c r="B220" s="372">
        <v>21400</v>
      </c>
      <c r="C220" s="704" t="s">
        <v>1228</v>
      </c>
      <c r="D220" s="704"/>
      <c r="E220" s="760" t="s">
        <v>46</v>
      </c>
      <c r="F220" s="760"/>
      <c r="G220" s="760"/>
      <c r="H220" s="760"/>
      <c r="I220" s="760"/>
      <c r="J220" s="760"/>
      <c r="K220" s="761"/>
      <c r="L220" s="921"/>
      <c r="M220" s="922"/>
      <c r="N220" s="923"/>
      <c r="O220" s="924"/>
      <c r="P220" s="922"/>
      <c r="Q220" s="923"/>
      <c r="R220" s="924"/>
      <c r="S220" s="922"/>
      <c r="T220" s="925"/>
      <c r="U220" s="29"/>
    </row>
    <row r="221" spans="1:21" s="1" customFormat="1" ht="26.25" customHeight="1">
      <c r="A221" s="7"/>
      <c r="B221" s="378">
        <v>21401</v>
      </c>
      <c r="C221" s="710" t="s">
        <v>1229</v>
      </c>
      <c r="D221" s="710"/>
      <c r="E221" s="740" t="s">
        <v>428</v>
      </c>
      <c r="F221" s="740"/>
      <c r="G221" s="710"/>
      <c r="H221" s="841" t="s">
        <v>1064</v>
      </c>
      <c r="I221" s="841"/>
      <c r="J221" s="80">
        <v>0</v>
      </c>
      <c r="K221" s="382" t="s">
        <v>3</v>
      </c>
      <c r="L221" s="17" t="s">
        <v>9</v>
      </c>
      <c r="M221" s="736">
        <v>0</v>
      </c>
      <c r="N221" s="737"/>
      <c r="O221" s="31" t="s">
        <v>9</v>
      </c>
      <c r="P221" s="736">
        <v>0</v>
      </c>
      <c r="Q221" s="737"/>
      <c r="R221" s="17" t="s">
        <v>9</v>
      </c>
      <c r="S221" s="738">
        <f t="shared" ref="S221:S229" si="12">M221+P221</f>
        <v>0</v>
      </c>
      <c r="T221" s="739"/>
      <c r="U221" s="390"/>
    </row>
    <row r="222" spans="1:21" s="1" customFormat="1" ht="32.1" customHeight="1">
      <c r="A222" s="7"/>
      <c r="B222" s="128">
        <v>21402</v>
      </c>
      <c r="C222" s="812" t="s">
        <v>1536</v>
      </c>
      <c r="D222" s="812"/>
      <c r="E222" s="812" t="s">
        <v>1537</v>
      </c>
      <c r="F222" s="812"/>
      <c r="G222" s="812"/>
      <c r="H222" s="812"/>
      <c r="I222" s="812"/>
      <c r="J222" s="812"/>
      <c r="K222" s="824"/>
      <c r="L222" s="17" t="s">
        <v>9</v>
      </c>
      <c r="M222" s="736">
        <v>0</v>
      </c>
      <c r="N222" s="737"/>
      <c r="O222" s="17" t="s">
        <v>9</v>
      </c>
      <c r="P222" s="736">
        <v>0</v>
      </c>
      <c r="Q222" s="737"/>
      <c r="R222" s="17" t="s">
        <v>9</v>
      </c>
      <c r="S222" s="738">
        <f t="shared" si="12"/>
        <v>0</v>
      </c>
      <c r="T222" s="739"/>
      <c r="U222" s="390"/>
    </row>
    <row r="223" spans="1:21" s="1" customFormat="1" ht="16.5" customHeight="1">
      <c r="A223" s="7"/>
      <c r="B223" s="128">
        <v>21403</v>
      </c>
      <c r="C223" s="820" t="s">
        <v>1230</v>
      </c>
      <c r="D223" s="820"/>
      <c r="E223" s="821" t="s">
        <v>102</v>
      </c>
      <c r="F223" s="821"/>
      <c r="G223" s="821"/>
      <c r="H223" s="821"/>
      <c r="I223" s="821"/>
      <c r="J223" s="821"/>
      <c r="K223" s="822"/>
      <c r="L223" s="17" t="s">
        <v>9</v>
      </c>
      <c r="M223" s="736">
        <v>0</v>
      </c>
      <c r="N223" s="737"/>
      <c r="O223" s="17" t="s">
        <v>9</v>
      </c>
      <c r="P223" s="736">
        <v>0</v>
      </c>
      <c r="Q223" s="737"/>
      <c r="R223" s="17" t="s">
        <v>9</v>
      </c>
      <c r="S223" s="738">
        <f t="shared" si="12"/>
        <v>0</v>
      </c>
      <c r="T223" s="739"/>
      <c r="U223" s="390"/>
    </row>
    <row r="224" spans="1:21" s="1" customFormat="1" ht="16.5" customHeight="1">
      <c r="A224" s="7"/>
      <c r="B224" s="128">
        <v>21404</v>
      </c>
      <c r="C224" s="820" t="s">
        <v>1231</v>
      </c>
      <c r="D224" s="820"/>
      <c r="E224" s="821" t="s">
        <v>103</v>
      </c>
      <c r="F224" s="821"/>
      <c r="G224" s="821"/>
      <c r="H224" s="821"/>
      <c r="I224" s="821"/>
      <c r="J224" s="821"/>
      <c r="K224" s="822"/>
      <c r="L224" s="17" t="s">
        <v>9</v>
      </c>
      <c r="M224" s="736">
        <v>0</v>
      </c>
      <c r="N224" s="737"/>
      <c r="O224" s="17" t="s">
        <v>9</v>
      </c>
      <c r="P224" s="736">
        <v>0</v>
      </c>
      <c r="Q224" s="737"/>
      <c r="R224" s="17" t="s">
        <v>9</v>
      </c>
      <c r="S224" s="738">
        <f t="shared" si="12"/>
        <v>0</v>
      </c>
      <c r="T224" s="739"/>
      <c r="U224" s="390"/>
    </row>
    <row r="225" spans="1:21" s="1" customFormat="1" ht="16.5" customHeight="1">
      <c r="A225" s="7"/>
      <c r="B225" s="128">
        <v>21405</v>
      </c>
      <c r="C225" s="820" t="s">
        <v>1232</v>
      </c>
      <c r="D225" s="820"/>
      <c r="E225" s="821" t="s">
        <v>104</v>
      </c>
      <c r="F225" s="821"/>
      <c r="G225" s="821"/>
      <c r="H225" s="821"/>
      <c r="I225" s="821"/>
      <c r="J225" s="821"/>
      <c r="K225" s="822"/>
      <c r="L225" s="17" t="s">
        <v>9</v>
      </c>
      <c r="M225" s="736">
        <v>0</v>
      </c>
      <c r="N225" s="737"/>
      <c r="O225" s="31" t="s">
        <v>9</v>
      </c>
      <c r="P225" s="736">
        <v>0</v>
      </c>
      <c r="Q225" s="737"/>
      <c r="R225" s="17" t="s">
        <v>9</v>
      </c>
      <c r="S225" s="738">
        <f t="shared" si="12"/>
        <v>0</v>
      </c>
      <c r="T225" s="739"/>
      <c r="U225" s="390"/>
    </row>
    <row r="226" spans="1:21" s="1" customFormat="1" ht="16.5" customHeight="1">
      <c r="A226" s="7"/>
      <c r="B226" s="128">
        <v>21406</v>
      </c>
      <c r="C226" s="820" t="s">
        <v>1233</v>
      </c>
      <c r="D226" s="820"/>
      <c r="E226" s="821" t="s">
        <v>105</v>
      </c>
      <c r="F226" s="821"/>
      <c r="G226" s="821"/>
      <c r="H226" s="821"/>
      <c r="I226" s="821"/>
      <c r="J226" s="821"/>
      <c r="K226" s="822"/>
      <c r="L226" s="17" t="s">
        <v>9</v>
      </c>
      <c r="M226" s="736">
        <v>0</v>
      </c>
      <c r="N226" s="737"/>
      <c r="O226" s="17" t="s">
        <v>9</v>
      </c>
      <c r="P226" s="736">
        <v>0</v>
      </c>
      <c r="Q226" s="737"/>
      <c r="R226" s="17" t="s">
        <v>9</v>
      </c>
      <c r="S226" s="738">
        <f t="shared" si="12"/>
        <v>0</v>
      </c>
      <c r="T226" s="739"/>
      <c r="U226" s="390"/>
    </row>
    <row r="227" spans="1:21" s="1" customFormat="1" ht="16.5" customHeight="1">
      <c r="A227" s="7"/>
      <c r="B227" s="128">
        <v>21407</v>
      </c>
      <c r="C227" s="820" t="s">
        <v>1234</v>
      </c>
      <c r="D227" s="820"/>
      <c r="E227" s="821" t="s">
        <v>106</v>
      </c>
      <c r="F227" s="821"/>
      <c r="G227" s="821"/>
      <c r="H227" s="821"/>
      <c r="I227" s="821"/>
      <c r="J227" s="821"/>
      <c r="K227" s="822"/>
      <c r="L227" s="17" t="s">
        <v>9</v>
      </c>
      <c r="M227" s="736">
        <v>0</v>
      </c>
      <c r="N227" s="737"/>
      <c r="O227" s="17" t="s">
        <v>9</v>
      </c>
      <c r="P227" s="736">
        <v>0</v>
      </c>
      <c r="Q227" s="737"/>
      <c r="R227" s="17" t="s">
        <v>9</v>
      </c>
      <c r="S227" s="738">
        <f t="shared" si="12"/>
        <v>0</v>
      </c>
      <c r="T227" s="739"/>
      <c r="U227" s="390"/>
    </row>
    <row r="228" spans="1:21" s="1" customFormat="1" ht="16.5" customHeight="1">
      <c r="A228" s="7"/>
      <c r="B228" s="128">
        <v>21408</v>
      </c>
      <c r="C228" s="820" t="s">
        <v>1223</v>
      </c>
      <c r="D228" s="820"/>
      <c r="E228" s="821" t="s">
        <v>107</v>
      </c>
      <c r="F228" s="821"/>
      <c r="G228" s="821"/>
      <c r="H228" s="821"/>
      <c r="I228" s="821"/>
      <c r="J228" s="821"/>
      <c r="K228" s="822"/>
      <c r="L228" s="17" t="s">
        <v>9</v>
      </c>
      <c r="M228" s="736">
        <v>0</v>
      </c>
      <c r="N228" s="737"/>
      <c r="O228" s="17" t="s">
        <v>9</v>
      </c>
      <c r="P228" s="736">
        <v>0</v>
      </c>
      <c r="Q228" s="737"/>
      <c r="R228" s="17" t="s">
        <v>9</v>
      </c>
      <c r="S228" s="738">
        <f t="shared" si="12"/>
        <v>0</v>
      </c>
      <c r="T228" s="739"/>
      <c r="U228" s="390"/>
    </row>
    <row r="229" spans="1:21" s="1" customFormat="1" ht="16.5" customHeight="1">
      <c r="A229" s="7"/>
      <c r="B229" s="129">
        <v>21409</v>
      </c>
      <c r="C229" s="727" t="s">
        <v>1055</v>
      </c>
      <c r="D229" s="727"/>
      <c r="E229" s="727" t="s">
        <v>349</v>
      </c>
      <c r="F229" s="727"/>
      <c r="G229" s="727"/>
      <c r="H229" s="727"/>
      <c r="I229" s="727"/>
      <c r="J229" s="727"/>
      <c r="K229" s="728"/>
      <c r="L229" s="729" t="s">
        <v>9</v>
      </c>
      <c r="M229" s="731">
        <v>0</v>
      </c>
      <c r="N229" s="732"/>
      <c r="O229" s="716" t="s">
        <v>9</v>
      </c>
      <c r="P229" s="731">
        <v>0</v>
      </c>
      <c r="Q229" s="732"/>
      <c r="R229" s="716" t="s">
        <v>9</v>
      </c>
      <c r="S229" s="718">
        <f t="shared" si="12"/>
        <v>0</v>
      </c>
      <c r="T229" s="719"/>
      <c r="U229" s="390"/>
    </row>
    <row r="230" spans="1:21" s="1" customFormat="1" ht="16.5" customHeight="1" thickBot="1">
      <c r="A230" s="7"/>
      <c r="B230" s="378"/>
      <c r="C230" s="916"/>
      <c r="D230" s="916"/>
      <c r="E230" s="916"/>
      <c r="F230" s="916"/>
      <c r="G230" s="916"/>
      <c r="H230" s="916"/>
      <c r="I230" s="916"/>
      <c r="J230" s="916"/>
      <c r="K230" s="917"/>
      <c r="L230" s="730"/>
      <c r="M230" s="733"/>
      <c r="N230" s="734"/>
      <c r="O230" s="717"/>
      <c r="P230" s="733"/>
      <c r="Q230" s="734"/>
      <c r="R230" s="717"/>
      <c r="S230" s="720"/>
      <c r="T230" s="721"/>
      <c r="U230" s="390"/>
    </row>
    <row r="231" spans="1:21" s="1" customFormat="1" ht="18" customHeight="1" thickTop="1">
      <c r="A231" s="7"/>
      <c r="B231" s="695" t="s">
        <v>1063</v>
      </c>
      <c r="C231" s="696"/>
      <c r="D231" s="696"/>
      <c r="E231" s="696"/>
      <c r="F231" s="696"/>
      <c r="G231" s="696"/>
      <c r="H231" s="696"/>
      <c r="I231" s="696"/>
      <c r="J231" s="696"/>
      <c r="K231" s="697"/>
      <c r="L231" s="38" t="s">
        <v>9</v>
      </c>
      <c r="M231" s="724">
        <f>SUM(M221:N230)</f>
        <v>0</v>
      </c>
      <c r="N231" s="725"/>
      <c r="O231" s="19" t="s">
        <v>9</v>
      </c>
      <c r="P231" s="724">
        <f>SUM(P221:Q230)</f>
        <v>0</v>
      </c>
      <c r="Q231" s="725"/>
      <c r="R231" s="19" t="s">
        <v>9</v>
      </c>
      <c r="S231" s="724">
        <f>SUM(S221:T230)</f>
        <v>0</v>
      </c>
      <c r="T231" s="726"/>
      <c r="U231" s="102"/>
    </row>
    <row r="232" spans="1:21" s="1" customFormat="1" ht="28.5" customHeight="1">
      <c r="A232" s="7"/>
      <c r="B232" s="132">
        <v>21500</v>
      </c>
      <c r="C232" s="760" t="s">
        <v>1235</v>
      </c>
      <c r="D232" s="704"/>
      <c r="E232" s="760" t="s">
        <v>751</v>
      </c>
      <c r="F232" s="760"/>
      <c r="G232" s="704"/>
      <c r="H232" s="704"/>
      <c r="I232" s="704"/>
      <c r="J232" s="704"/>
      <c r="K232" s="705"/>
      <c r="L232" s="20"/>
      <c r="M232" s="747"/>
      <c r="N232" s="748"/>
      <c r="O232" s="21"/>
      <c r="P232" s="747"/>
      <c r="Q232" s="748"/>
      <c r="R232" s="41"/>
      <c r="S232" s="919"/>
      <c r="T232" s="920"/>
      <c r="U232" s="117"/>
    </row>
    <row r="233" spans="1:21" s="1" customFormat="1" ht="16.5" customHeight="1">
      <c r="A233" s="7"/>
      <c r="B233" s="128">
        <v>21501</v>
      </c>
      <c r="C233" s="710" t="s">
        <v>1236</v>
      </c>
      <c r="D233" s="710"/>
      <c r="E233" s="710" t="s">
        <v>429</v>
      </c>
      <c r="F233" s="710"/>
      <c r="G233" s="710"/>
      <c r="H233" s="841" t="s">
        <v>1064</v>
      </c>
      <c r="I233" s="841"/>
      <c r="J233" s="80">
        <v>0</v>
      </c>
      <c r="K233" s="382" t="s">
        <v>3</v>
      </c>
      <c r="L233" s="30" t="s">
        <v>9</v>
      </c>
      <c r="M233" s="736">
        <v>0</v>
      </c>
      <c r="N233" s="737"/>
      <c r="O233" s="17" t="s">
        <v>9</v>
      </c>
      <c r="P233" s="736">
        <v>0</v>
      </c>
      <c r="Q233" s="737"/>
      <c r="R233" s="17" t="s">
        <v>9</v>
      </c>
      <c r="S233" s="738">
        <f t="shared" ref="S233:S238" si="13">M233+P233</f>
        <v>0</v>
      </c>
      <c r="T233" s="739"/>
      <c r="U233" s="390"/>
    </row>
    <row r="234" spans="1:21" s="1" customFormat="1" ht="16.5" customHeight="1">
      <c r="A234" s="7"/>
      <c r="B234" s="128">
        <v>21502</v>
      </c>
      <c r="C234" s="740" t="s">
        <v>1237</v>
      </c>
      <c r="D234" s="740"/>
      <c r="E234" s="740" t="s">
        <v>1009</v>
      </c>
      <c r="F234" s="740"/>
      <c r="G234" s="740"/>
      <c r="H234" s="740"/>
      <c r="I234" s="740"/>
      <c r="J234" s="740"/>
      <c r="K234" s="741"/>
      <c r="L234" s="30" t="s">
        <v>9</v>
      </c>
      <c r="M234" s="736">
        <v>0</v>
      </c>
      <c r="N234" s="737"/>
      <c r="O234" s="17" t="s">
        <v>9</v>
      </c>
      <c r="P234" s="736">
        <v>0</v>
      </c>
      <c r="Q234" s="737"/>
      <c r="R234" s="17" t="s">
        <v>9</v>
      </c>
      <c r="S234" s="738">
        <f t="shared" si="13"/>
        <v>0</v>
      </c>
      <c r="T234" s="739"/>
      <c r="U234" s="390"/>
    </row>
    <row r="235" spans="1:21" s="1" customFormat="1" ht="18" customHeight="1">
      <c r="A235" s="7"/>
      <c r="B235" s="128">
        <v>21503</v>
      </c>
      <c r="C235" s="710" t="s">
        <v>1238</v>
      </c>
      <c r="D235" s="710"/>
      <c r="E235" s="710" t="s">
        <v>430</v>
      </c>
      <c r="F235" s="710"/>
      <c r="G235" s="710"/>
      <c r="H235" s="841" t="s">
        <v>1064</v>
      </c>
      <c r="I235" s="841"/>
      <c r="J235" s="80">
        <v>0</v>
      </c>
      <c r="K235" s="380" t="s">
        <v>3</v>
      </c>
      <c r="L235" s="30" t="s">
        <v>9</v>
      </c>
      <c r="M235" s="736">
        <v>0</v>
      </c>
      <c r="N235" s="737"/>
      <c r="O235" s="17" t="s">
        <v>9</v>
      </c>
      <c r="P235" s="736">
        <v>0</v>
      </c>
      <c r="Q235" s="737"/>
      <c r="R235" s="17" t="s">
        <v>9</v>
      </c>
      <c r="S235" s="738">
        <f t="shared" si="13"/>
        <v>0</v>
      </c>
      <c r="T235" s="739"/>
      <c r="U235" s="390"/>
    </row>
    <row r="236" spans="1:21" s="1" customFormat="1" ht="26.25" customHeight="1">
      <c r="A236" s="7"/>
      <c r="B236" s="128">
        <v>21504</v>
      </c>
      <c r="C236" s="710" t="s">
        <v>1239</v>
      </c>
      <c r="D236" s="710"/>
      <c r="E236" s="740" t="s">
        <v>431</v>
      </c>
      <c r="F236" s="740"/>
      <c r="G236" s="710"/>
      <c r="H236" s="841" t="s">
        <v>1064</v>
      </c>
      <c r="I236" s="841"/>
      <c r="J236" s="80">
        <v>0</v>
      </c>
      <c r="K236" s="382" t="s">
        <v>3</v>
      </c>
      <c r="L236" s="30" t="s">
        <v>9</v>
      </c>
      <c r="M236" s="736">
        <v>0</v>
      </c>
      <c r="N236" s="737"/>
      <c r="O236" s="17" t="s">
        <v>9</v>
      </c>
      <c r="P236" s="736">
        <v>0</v>
      </c>
      <c r="Q236" s="737"/>
      <c r="R236" s="17" t="s">
        <v>9</v>
      </c>
      <c r="S236" s="738">
        <f t="shared" si="13"/>
        <v>0</v>
      </c>
      <c r="T236" s="739"/>
      <c r="U236" s="390"/>
    </row>
    <row r="237" spans="1:21" s="1" customFormat="1" ht="26.25" customHeight="1">
      <c r="A237" s="7"/>
      <c r="B237" s="128">
        <v>21505</v>
      </c>
      <c r="C237" s="710" t="s">
        <v>1240</v>
      </c>
      <c r="D237" s="710"/>
      <c r="E237" s="740" t="s">
        <v>282</v>
      </c>
      <c r="F237" s="740"/>
      <c r="G237" s="740"/>
      <c r="H237" s="740"/>
      <c r="I237" s="740"/>
      <c r="J237" s="740"/>
      <c r="K237" s="741"/>
      <c r="L237" s="30" t="s">
        <v>9</v>
      </c>
      <c r="M237" s="736">
        <v>0</v>
      </c>
      <c r="N237" s="737"/>
      <c r="O237" s="17" t="s">
        <v>9</v>
      </c>
      <c r="P237" s="736">
        <v>0</v>
      </c>
      <c r="Q237" s="737"/>
      <c r="R237" s="17" t="s">
        <v>9</v>
      </c>
      <c r="S237" s="738">
        <f t="shared" si="13"/>
        <v>0</v>
      </c>
      <c r="T237" s="739"/>
      <c r="U237" s="390"/>
    </row>
    <row r="238" spans="1:21" s="1" customFormat="1" ht="18" customHeight="1">
      <c r="A238" s="7"/>
      <c r="B238" s="129">
        <v>21506</v>
      </c>
      <c r="C238" s="727" t="s">
        <v>1055</v>
      </c>
      <c r="D238" s="727"/>
      <c r="E238" s="727" t="s">
        <v>31</v>
      </c>
      <c r="F238" s="727"/>
      <c r="G238" s="727"/>
      <c r="H238" s="727"/>
      <c r="I238" s="727"/>
      <c r="J238" s="727"/>
      <c r="K238" s="728"/>
      <c r="L238" s="729" t="s">
        <v>9</v>
      </c>
      <c r="M238" s="731">
        <v>0</v>
      </c>
      <c r="N238" s="732"/>
      <c r="O238" s="716" t="s">
        <v>9</v>
      </c>
      <c r="P238" s="731">
        <v>0</v>
      </c>
      <c r="Q238" s="732"/>
      <c r="R238" s="716" t="s">
        <v>9</v>
      </c>
      <c r="S238" s="718">
        <f t="shared" si="13"/>
        <v>0</v>
      </c>
      <c r="T238" s="719"/>
      <c r="U238" s="390"/>
    </row>
    <row r="239" spans="1:21" s="1" customFormat="1" ht="16.5" customHeight="1" thickBot="1">
      <c r="A239" s="7"/>
      <c r="B239" s="378"/>
      <c r="C239" s="916"/>
      <c r="D239" s="916"/>
      <c r="E239" s="916"/>
      <c r="F239" s="916"/>
      <c r="G239" s="916"/>
      <c r="H239" s="916"/>
      <c r="I239" s="916"/>
      <c r="J239" s="916"/>
      <c r="K239" s="917"/>
      <c r="L239" s="730"/>
      <c r="M239" s="733"/>
      <c r="N239" s="734"/>
      <c r="O239" s="717"/>
      <c r="P239" s="733"/>
      <c r="Q239" s="734"/>
      <c r="R239" s="717"/>
      <c r="S239" s="720"/>
      <c r="T239" s="721"/>
      <c r="U239" s="390"/>
    </row>
    <row r="240" spans="1:21" s="1" customFormat="1" ht="20.25" customHeight="1" thickTop="1">
      <c r="A240" s="7"/>
      <c r="B240" s="695" t="s">
        <v>1063</v>
      </c>
      <c r="C240" s="696"/>
      <c r="D240" s="696"/>
      <c r="E240" s="696"/>
      <c r="F240" s="696"/>
      <c r="G240" s="696"/>
      <c r="H240" s="696"/>
      <c r="I240" s="696"/>
      <c r="J240" s="696"/>
      <c r="K240" s="697"/>
      <c r="L240" s="38" t="s">
        <v>9</v>
      </c>
      <c r="M240" s="724">
        <f>SUM(M233:N239)</f>
        <v>0</v>
      </c>
      <c r="N240" s="725"/>
      <c r="O240" s="39" t="s">
        <v>9</v>
      </c>
      <c r="P240" s="724">
        <f>SUM(P233:Q239)</f>
        <v>0</v>
      </c>
      <c r="Q240" s="725"/>
      <c r="R240" s="19" t="s">
        <v>9</v>
      </c>
      <c r="S240" s="724">
        <f>SUM(S233:T239)</f>
        <v>0</v>
      </c>
      <c r="T240" s="726"/>
      <c r="U240" s="102"/>
    </row>
    <row r="241" spans="1:21" s="1" customFormat="1" ht="28.5" customHeight="1">
      <c r="A241" s="7"/>
      <c r="B241" s="372">
        <v>21600</v>
      </c>
      <c r="C241" s="760" t="s">
        <v>1241</v>
      </c>
      <c r="D241" s="760"/>
      <c r="E241" s="760" t="s">
        <v>283</v>
      </c>
      <c r="F241" s="760"/>
      <c r="G241" s="760"/>
      <c r="H241" s="760"/>
      <c r="I241" s="760"/>
      <c r="J241" s="760"/>
      <c r="K241" s="761"/>
      <c r="L241" s="15"/>
      <c r="M241" s="861"/>
      <c r="N241" s="862"/>
      <c r="O241" s="16"/>
      <c r="P241" s="861"/>
      <c r="Q241" s="862"/>
      <c r="R241" s="34"/>
      <c r="S241" s="861"/>
      <c r="T241" s="863"/>
      <c r="U241" s="103"/>
    </row>
    <row r="242" spans="1:21" s="1" customFormat="1" ht="16.5" customHeight="1">
      <c r="A242" s="7"/>
      <c r="B242" s="128">
        <v>21601</v>
      </c>
      <c r="C242" s="710" t="s">
        <v>1242</v>
      </c>
      <c r="D242" s="710"/>
      <c r="E242" s="757" t="s">
        <v>108</v>
      </c>
      <c r="F242" s="757"/>
      <c r="G242" s="757"/>
      <c r="H242" s="757"/>
      <c r="I242" s="757"/>
      <c r="J242" s="757"/>
      <c r="K242" s="918"/>
      <c r="L242" s="30" t="s">
        <v>9</v>
      </c>
      <c r="M242" s="736">
        <v>0</v>
      </c>
      <c r="N242" s="737"/>
      <c r="O242" s="17" t="s">
        <v>9</v>
      </c>
      <c r="P242" s="736">
        <v>0</v>
      </c>
      <c r="Q242" s="737"/>
      <c r="R242" s="17" t="s">
        <v>9</v>
      </c>
      <c r="S242" s="738">
        <f>M242+P242</f>
        <v>0</v>
      </c>
      <c r="T242" s="739"/>
      <c r="U242" s="390"/>
    </row>
    <row r="243" spans="1:21" s="1" customFormat="1" ht="16.5" customHeight="1">
      <c r="A243" s="7"/>
      <c r="B243" s="128">
        <v>21602</v>
      </c>
      <c r="C243" s="710" t="s">
        <v>1243</v>
      </c>
      <c r="D243" s="710"/>
      <c r="E243" s="740" t="s">
        <v>109</v>
      </c>
      <c r="F243" s="740"/>
      <c r="G243" s="740"/>
      <c r="H243" s="740"/>
      <c r="I243" s="740"/>
      <c r="J243" s="740"/>
      <c r="K243" s="741"/>
      <c r="L243" s="30" t="s">
        <v>9</v>
      </c>
      <c r="M243" s="736">
        <v>0</v>
      </c>
      <c r="N243" s="737"/>
      <c r="O243" s="17" t="s">
        <v>9</v>
      </c>
      <c r="P243" s="736">
        <v>0</v>
      </c>
      <c r="Q243" s="737"/>
      <c r="R243" s="17" t="s">
        <v>9</v>
      </c>
      <c r="S243" s="738">
        <f>M243+P243</f>
        <v>0</v>
      </c>
      <c r="T243" s="739"/>
      <c r="U243" s="390"/>
    </row>
    <row r="244" spans="1:21" s="1" customFormat="1" ht="16.5" customHeight="1">
      <c r="A244" s="7"/>
      <c r="B244" s="130">
        <v>21603</v>
      </c>
      <c r="C244" s="727" t="s">
        <v>1055</v>
      </c>
      <c r="D244" s="727"/>
      <c r="E244" s="727" t="s">
        <v>31</v>
      </c>
      <c r="F244" s="727"/>
      <c r="G244" s="727"/>
      <c r="H244" s="727"/>
      <c r="I244" s="727"/>
      <c r="J244" s="727"/>
      <c r="K244" s="728"/>
      <c r="L244" s="729" t="s">
        <v>9</v>
      </c>
      <c r="M244" s="731">
        <v>0</v>
      </c>
      <c r="N244" s="732"/>
      <c r="O244" s="716" t="s">
        <v>9</v>
      </c>
      <c r="P244" s="731">
        <v>0</v>
      </c>
      <c r="Q244" s="732"/>
      <c r="R244" s="716" t="s">
        <v>9</v>
      </c>
      <c r="S244" s="718">
        <f>M244+P244</f>
        <v>0</v>
      </c>
      <c r="T244" s="719"/>
      <c r="U244" s="390"/>
    </row>
    <row r="245" spans="1:21" s="1" customFormat="1" ht="16.5" customHeight="1" thickBot="1">
      <c r="A245" s="7"/>
      <c r="B245" s="378"/>
      <c r="C245" s="916"/>
      <c r="D245" s="916"/>
      <c r="E245" s="916"/>
      <c r="F245" s="916"/>
      <c r="G245" s="916"/>
      <c r="H245" s="916"/>
      <c r="I245" s="916"/>
      <c r="J245" s="916"/>
      <c r="K245" s="917"/>
      <c r="L245" s="730"/>
      <c r="M245" s="733"/>
      <c r="N245" s="734"/>
      <c r="O245" s="717"/>
      <c r="P245" s="733"/>
      <c r="Q245" s="734"/>
      <c r="R245" s="717"/>
      <c r="S245" s="720"/>
      <c r="T245" s="721"/>
      <c r="U245" s="390"/>
    </row>
    <row r="246" spans="1:21" s="1" customFormat="1" ht="20.25" customHeight="1" thickTop="1">
      <c r="A246" s="7"/>
      <c r="B246" s="695" t="s">
        <v>1063</v>
      </c>
      <c r="C246" s="696"/>
      <c r="D246" s="696"/>
      <c r="E246" s="696"/>
      <c r="F246" s="696"/>
      <c r="G246" s="696"/>
      <c r="H246" s="696"/>
      <c r="I246" s="696"/>
      <c r="J246" s="696"/>
      <c r="K246" s="697"/>
      <c r="L246" s="19" t="s">
        <v>9</v>
      </c>
      <c r="M246" s="724">
        <f>SUM(M242:N245)</f>
        <v>0</v>
      </c>
      <c r="N246" s="725"/>
      <c r="O246" s="19" t="s">
        <v>9</v>
      </c>
      <c r="P246" s="724">
        <f>SUM(P242:Q245)</f>
        <v>0</v>
      </c>
      <c r="Q246" s="725"/>
      <c r="R246" s="19" t="s">
        <v>9</v>
      </c>
      <c r="S246" s="724">
        <f>SUM(S242:T245)</f>
        <v>0</v>
      </c>
      <c r="T246" s="726"/>
      <c r="U246" s="102"/>
    </row>
    <row r="247" spans="1:21" s="1" customFormat="1" ht="17.25" customHeight="1">
      <c r="A247" s="7"/>
      <c r="B247" s="372">
        <v>21700</v>
      </c>
      <c r="C247" s="704" t="s">
        <v>1244</v>
      </c>
      <c r="D247" s="704"/>
      <c r="E247" s="704" t="s">
        <v>47</v>
      </c>
      <c r="F247" s="704"/>
      <c r="G247" s="704"/>
      <c r="H247" s="704"/>
      <c r="I247" s="704"/>
      <c r="J247" s="704"/>
      <c r="K247" s="705"/>
      <c r="L247" s="854"/>
      <c r="M247" s="855"/>
      <c r="N247" s="855"/>
      <c r="O247" s="855"/>
      <c r="P247" s="855"/>
      <c r="Q247" s="855"/>
      <c r="R247" s="855"/>
      <c r="S247" s="855"/>
      <c r="T247" s="858"/>
      <c r="U247" s="104"/>
    </row>
    <row r="248" spans="1:21" s="1" customFormat="1" ht="18" customHeight="1">
      <c r="A248" s="7"/>
      <c r="B248" s="128">
        <v>21701</v>
      </c>
      <c r="C248" s="710" t="s">
        <v>1245</v>
      </c>
      <c r="D248" s="710"/>
      <c r="E248" s="710" t="s">
        <v>432</v>
      </c>
      <c r="F248" s="710"/>
      <c r="G248" s="710"/>
      <c r="H248" s="841" t="s">
        <v>1064</v>
      </c>
      <c r="I248" s="841"/>
      <c r="J248" s="80">
        <v>0</v>
      </c>
      <c r="K248" s="382" t="s">
        <v>3</v>
      </c>
      <c r="L248" s="30" t="s">
        <v>9</v>
      </c>
      <c r="M248" s="736">
        <v>0</v>
      </c>
      <c r="N248" s="737"/>
      <c r="O248" s="17" t="s">
        <v>9</v>
      </c>
      <c r="P248" s="736">
        <v>0</v>
      </c>
      <c r="Q248" s="737"/>
      <c r="R248" s="17" t="s">
        <v>9</v>
      </c>
      <c r="S248" s="842">
        <f>M248+P248</f>
        <v>0</v>
      </c>
      <c r="T248" s="843"/>
      <c r="U248" s="390"/>
    </row>
    <row r="249" spans="1:21" s="1" customFormat="1" ht="18" customHeight="1">
      <c r="A249" s="7"/>
      <c r="B249" s="128">
        <v>21702</v>
      </c>
      <c r="C249" s="710" t="s">
        <v>1246</v>
      </c>
      <c r="D249" s="710"/>
      <c r="E249" s="710" t="s">
        <v>110</v>
      </c>
      <c r="F249" s="710"/>
      <c r="G249" s="710"/>
      <c r="H249" s="710"/>
      <c r="I249" s="710"/>
      <c r="J249" s="710"/>
      <c r="K249" s="735"/>
      <c r="L249" s="22" t="s">
        <v>9</v>
      </c>
      <c r="M249" s="742">
        <v>0</v>
      </c>
      <c r="N249" s="743"/>
      <c r="O249" s="17" t="s">
        <v>9</v>
      </c>
      <c r="P249" s="742">
        <v>0</v>
      </c>
      <c r="Q249" s="743"/>
      <c r="R249" s="17" t="s">
        <v>9</v>
      </c>
      <c r="S249" s="842">
        <f>M249+P249</f>
        <v>0</v>
      </c>
      <c r="T249" s="843"/>
      <c r="U249" s="390"/>
    </row>
    <row r="250" spans="1:21" s="1" customFormat="1" ht="18" customHeight="1">
      <c r="A250" s="7"/>
      <c r="B250" s="128">
        <v>21703</v>
      </c>
      <c r="C250" s="820" t="s">
        <v>1192</v>
      </c>
      <c r="D250" s="820"/>
      <c r="E250" s="821" t="s">
        <v>78</v>
      </c>
      <c r="F250" s="821"/>
      <c r="G250" s="821"/>
      <c r="H250" s="821"/>
      <c r="I250" s="821"/>
      <c r="J250" s="821"/>
      <c r="K250" s="822"/>
      <c r="L250" s="30" t="s">
        <v>9</v>
      </c>
      <c r="M250" s="736">
        <v>0</v>
      </c>
      <c r="N250" s="737"/>
      <c r="O250" s="17" t="s">
        <v>9</v>
      </c>
      <c r="P250" s="736">
        <v>0</v>
      </c>
      <c r="Q250" s="737"/>
      <c r="R250" s="17" t="s">
        <v>9</v>
      </c>
      <c r="S250" s="842">
        <f>M250+P250</f>
        <v>0</v>
      </c>
      <c r="T250" s="843"/>
      <c r="U250" s="390"/>
    </row>
    <row r="251" spans="1:21" s="1" customFormat="1" ht="18" customHeight="1">
      <c r="A251" s="7"/>
      <c r="B251" s="129">
        <v>21704</v>
      </c>
      <c r="C251" s="727" t="s">
        <v>1055</v>
      </c>
      <c r="D251" s="727"/>
      <c r="E251" s="727" t="s">
        <v>31</v>
      </c>
      <c r="F251" s="727"/>
      <c r="G251" s="727"/>
      <c r="H251" s="727"/>
      <c r="I251" s="727"/>
      <c r="J251" s="727"/>
      <c r="K251" s="728"/>
      <c r="L251" s="729" t="s">
        <v>9</v>
      </c>
      <c r="M251" s="731">
        <v>0</v>
      </c>
      <c r="N251" s="732"/>
      <c r="O251" s="716" t="s">
        <v>9</v>
      </c>
      <c r="P251" s="731">
        <v>0</v>
      </c>
      <c r="Q251" s="732"/>
      <c r="R251" s="716" t="s">
        <v>9</v>
      </c>
      <c r="S251" s="718">
        <f>M251+P251</f>
        <v>0</v>
      </c>
      <c r="T251" s="719"/>
      <c r="U251" s="390"/>
    </row>
    <row r="252" spans="1:21" s="1" customFormat="1" ht="16.5" customHeight="1" thickBot="1">
      <c r="A252" s="7"/>
      <c r="B252" s="378"/>
      <c r="C252" s="916"/>
      <c r="D252" s="916"/>
      <c r="E252" s="916"/>
      <c r="F252" s="916"/>
      <c r="G252" s="916"/>
      <c r="H252" s="916"/>
      <c r="I252" s="916"/>
      <c r="J252" s="916"/>
      <c r="K252" s="917"/>
      <c r="L252" s="730"/>
      <c r="M252" s="733"/>
      <c r="N252" s="734"/>
      <c r="O252" s="717"/>
      <c r="P252" s="733"/>
      <c r="Q252" s="734"/>
      <c r="R252" s="717"/>
      <c r="S252" s="720"/>
      <c r="T252" s="721"/>
      <c r="U252" s="390"/>
    </row>
    <row r="253" spans="1:21" s="1" customFormat="1" ht="19.5" customHeight="1" thickTop="1">
      <c r="A253" s="7"/>
      <c r="B253" s="695" t="s">
        <v>1063</v>
      </c>
      <c r="C253" s="696"/>
      <c r="D253" s="696"/>
      <c r="E253" s="696"/>
      <c r="F253" s="696"/>
      <c r="G253" s="696"/>
      <c r="H253" s="696"/>
      <c r="I253" s="696"/>
      <c r="J253" s="696"/>
      <c r="K253" s="697"/>
      <c r="L253" s="19" t="s">
        <v>9</v>
      </c>
      <c r="M253" s="724">
        <f>SUM(M248:N252)</f>
        <v>0</v>
      </c>
      <c r="N253" s="725"/>
      <c r="O253" s="19" t="s">
        <v>9</v>
      </c>
      <c r="P253" s="724">
        <f>SUM(P248:Q252)</f>
        <v>0</v>
      </c>
      <c r="Q253" s="725"/>
      <c r="R253" s="19" t="s">
        <v>9</v>
      </c>
      <c r="S253" s="724">
        <f>SUM(S248:T252)</f>
        <v>0</v>
      </c>
      <c r="T253" s="726"/>
      <c r="U253" s="102"/>
    </row>
    <row r="254" spans="1:21" s="1" customFormat="1" ht="20.100000000000001" customHeight="1">
      <c r="A254" s="7"/>
      <c r="B254" s="759" t="s">
        <v>1564</v>
      </c>
      <c r="C254" s="759"/>
      <c r="D254" s="759"/>
      <c r="E254" s="759"/>
      <c r="F254" s="759"/>
      <c r="G254" s="759"/>
      <c r="H254" s="759"/>
      <c r="I254" s="759"/>
      <c r="J254" s="759"/>
      <c r="K254" s="759"/>
      <c r="L254" s="759"/>
      <c r="M254" s="759"/>
      <c r="N254" s="759"/>
      <c r="O254" s="759"/>
      <c r="P254" s="759"/>
      <c r="Q254" s="759"/>
      <c r="R254" s="759"/>
      <c r="S254" s="759"/>
      <c r="T254" s="759"/>
      <c r="U254" s="330"/>
    </row>
    <row r="255" spans="1:21" s="1" customFormat="1" ht="18.75" customHeight="1">
      <c r="A255" s="7"/>
      <c r="B255" s="372">
        <v>21800</v>
      </c>
      <c r="C255" s="704" t="s">
        <v>1247</v>
      </c>
      <c r="D255" s="704"/>
      <c r="E255" s="704" t="s">
        <v>48</v>
      </c>
      <c r="F255" s="704"/>
      <c r="G255" s="704"/>
      <c r="H255" s="704"/>
      <c r="I255" s="704"/>
      <c r="J255" s="704"/>
      <c r="K255" s="705"/>
      <c r="L255" s="15"/>
      <c r="M255" s="861"/>
      <c r="N255" s="862"/>
      <c r="O255" s="16"/>
      <c r="P255" s="861"/>
      <c r="Q255" s="862"/>
      <c r="R255" s="34"/>
      <c r="S255" s="861"/>
      <c r="T255" s="863"/>
      <c r="U255" s="103"/>
    </row>
    <row r="256" spans="1:21" s="1" customFormat="1" ht="18" customHeight="1">
      <c r="A256" s="7"/>
      <c r="B256" s="152">
        <v>21801</v>
      </c>
      <c r="C256" s="710" t="s">
        <v>1248</v>
      </c>
      <c r="D256" s="710"/>
      <c r="E256" s="710" t="s">
        <v>111</v>
      </c>
      <c r="F256" s="710"/>
      <c r="G256" s="710"/>
      <c r="H256" s="710"/>
      <c r="I256" s="710"/>
      <c r="J256" s="710"/>
      <c r="K256" s="735"/>
      <c r="L256" s="22" t="s">
        <v>9</v>
      </c>
      <c r="M256" s="742">
        <v>0</v>
      </c>
      <c r="N256" s="743"/>
      <c r="O256" s="388" t="s">
        <v>9</v>
      </c>
      <c r="P256" s="742">
        <v>0</v>
      </c>
      <c r="Q256" s="743"/>
      <c r="R256" s="388" t="s">
        <v>9</v>
      </c>
      <c r="S256" s="842">
        <f>M256+P256</f>
        <v>0</v>
      </c>
      <c r="T256" s="843"/>
      <c r="U256" s="390"/>
    </row>
    <row r="257" spans="1:21" s="1" customFormat="1" ht="18" customHeight="1">
      <c r="A257" s="7"/>
      <c r="B257" s="152">
        <v>21802</v>
      </c>
      <c r="C257" s="710" t="s">
        <v>1249</v>
      </c>
      <c r="D257" s="710"/>
      <c r="E257" s="710" t="s">
        <v>112</v>
      </c>
      <c r="F257" s="710"/>
      <c r="G257" s="710"/>
      <c r="H257" s="710"/>
      <c r="I257" s="710"/>
      <c r="J257" s="710"/>
      <c r="K257" s="735"/>
      <c r="L257" s="30" t="s">
        <v>9</v>
      </c>
      <c r="M257" s="736">
        <v>0</v>
      </c>
      <c r="N257" s="737"/>
      <c r="O257" s="17" t="s">
        <v>9</v>
      </c>
      <c r="P257" s="736">
        <v>0</v>
      </c>
      <c r="Q257" s="737"/>
      <c r="R257" s="17" t="s">
        <v>9</v>
      </c>
      <c r="S257" s="842">
        <f>M257+P257</f>
        <v>0</v>
      </c>
      <c r="T257" s="843"/>
      <c r="U257" s="390"/>
    </row>
    <row r="258" spans="1:21" s="1" customFormat="1" ht="18" customHeight="1">
      <c r="A258" s="7"/>
      <c r="B258" s="153">
        <v>21803</v>
      </c>
      <c r="C258" s="727" t="s">
        <v>1055</v>
      </c>
      <c r="D258" s="727"/>
      <c r="E258" s="727" t="s">
        <v>31</v>
      </c>
      <c r="F258" s="727"/>
      <c r="G258" s="727"/>
      <c r="H258" s="727"/>
      <c r="I258" s="727"/>
      <c r="J258" s="727"/>
      <c r="K258" s="728"/>
      <c r="L258" s="729" t="s">
        <v>9</v>
      </c>
      <c r="M258" s="731">
        <v>0</v>
      </c>
      <c r="N258" s="732"/>
      <c r="O258" s="716" t="s">
        <v>9</v>
      </c>
      <c r="P258" s="731">
        <v>0</v>
      </c>
      <c r="Q258" s="732"/>
      <c r="R258" s="716" t="s">
        <v>9</v>
      </c>
      <c r="S258" s="718">
        <f>M258+P258</f>
        <v>0</v>
      </c>
      <c r="T258" s="719"/>
      <c r="U258" s="390"/>
    </row>
    <row r="259" spans="1:21" s="1" customFormat="1" ht="16.5" customHeight="1" thickBot="1">
      <c r="A259" s="7"/>
      <c r="B259" s="378"/>
      <c r="C259" s="916"/>
      <c r="D259" s="916"/>
      <c r="E259" s="916"/>
      <c r="F259" s="916"/>
      <c r="G259" s="916"/>
      <c r="H259" s="916"/>
      <c r="I259" s="916"/>
      <c r="J259" s="916"/>
      <c r="K259" s="917"/>
      <c r="L259" s="730"/>
      <c r="M259" s="733"/>
      <c r="N259" s="734"/>
      <c r="O259" s="717"/>
      <c r="P259" s="733"/>
      <c r="Q259" s="734"/>
      <c r="R259" s="717"/>
      <c r="S259" s="720"/>
      <c r="T259" s="721"/>
      <c r="U259" s="390"/>
    </row>
    <row r="260" spans="1:21" s="1" customFormat="1" ht="19.5" customHeight="1" thickTop="1">
      <c r="A260" s="7"/>
      <c r="B260" s="695" t="s">
        <v>1063</v>
      </c>
      <c r="C260" s="696"/>
      <c r="D260" s="696"/>
      <c r="E260" s="696"/>
      <c r="F260" s="696"/>
      <c r="G260" s="696"/>
      <c r="H260" s="696"/>
      <c r="I260" s="696"/>
      <c r="J260" s="696"/>
      <c r="K260" s="697"/>
      <c r="L260" s="19" t="s">
        <v>9</v>
      </c>
      <c r="M260" s="724">
        <f>SUM(M256:N259)</f>
        <v>0</v>
      </c>
      <c r="N260" s="725"/>
      <c r="O260" s="19" t="s">
        <v>9</v>
      </c>
      <c r="P260" s="724">
        <f>SUM(P256:Q259)</f>
        <v>0</v>
      </c>
      <c r="Q260" s="725"/>
      <c r="R260" s="19" t="s">
        <v>9</v>
      </c>
      <c r="S260" s="724">
        <f>SUM(S256:T259)</f>
        <v>0</v>
      </c>
      <c r="T260" s="726"/>
      <c r="U260" s="102"/>
    </row>
    <row r="261" spans="1:21" s="1" customFormat="1" ht="27" customHeight="1">
      <c r="A261" s="7"/>
      <c r="B261" s="132">
        <v>21900</v>
      </c>
      <c r="C261" s="704" t="s">
        <v>1250</v>
      </c>
      <c r="D261" s="704"/>
      <c r="E261" s="42" t="s">
        <v>909</v>
      </c>
      <c r="F261" s="384" t="s">
        <v>910</v>
      </c>
      <c r="G261" s="914" t="s">
        <v>1258</v>
      </c>
      <c r="H261" s="915"/>
      <c r="I261" s="915"/>
      <c r="J261" s="81">
        <v>0</v>
      </c>
      <c r="K261" s="43" t="s">
        <v>3</v>
      </c>
      <c r="L261" s="44"/>
      <c r="M261" s="827"/>
      <c r="N261" s="828"/>
      <c r="O261" s="45"/>
      <c r="P261" s="827"/>
      <c r="Q261" s="828"/>
      <c r="R261" s="46"/>
      <c r="S261" s="827"/>
      <c r="T261" s="829"/>
      <c r="U261" s="393"/>
    </row>
    <row r="262" spans="1:21" s="1" customFormat="1" ht="16.5" customHeight="1">
      <c r="A262" s="7"/>
      <c r="B262" s="128">
        <v>21901</v>
      </c>
      <c r="C262" s="820" t="s">
        <v>1251</v>
      </c>
      <c r="D262" s="820"/>
      <c r="E262" s="821" t="s">
        <v>113</v>
      </c>
      <c r="F262" s="821"/>
      <c r="G262" s="821"/>
      <c r="H262" s="821"/>
      <c r="I262" s="821"/>
      <c r="J262" s="821"/>
      <c r="K262" s="822"/>
      <c r="L262" s="17" t="s">
        <v>9</v>
      </c>
      <c r="M262" s="736">
        <v>0</v>
      </c>
      <c r="N262" s="737"/>
      <c r="O262" s="17" t="s">
        <v>9</v>
      </c>
      <c r="P262" s="736">
        <v>0</v>
      </c>
      <c r="Q262" s="737"/>
      <c r="R262" s="17" t="s">
        <v>9</v>
      </c>
      <c r="S262" s="738">
        <f t="shared" ref="S262:S269" si="14">M262+P262</f>
        <v>0</v>
      </c>
      <c r="T262" s="739"/>
      <c r="U262" s="390"/>
    </row>
    <row r="263" spans="1:21" s="1" customFormat="1" ht="16.5" customHeight="1">
      <c r="A263" s="7"/>
      <c r="B263" s="128">
        <v>21902</v>
      </c>
      <c r="C263" s="820" t="s">
        <v>1252</v>
      </c>
      <c r="D263" s="820"/>
      <c r="E263" s="821" t="s">
        <v>114</v>
      </c>
      <c r="F263" s="821"/>
      <c r="G263" s="821"/>
      <c r="H263" s="821"/>
      <c r="I263" s="821"/>
      <c r="J263" s="821"/>
      <c r="K263" s="822"/>
      <c r="L263" s="17" t="s">
        <v>9</v>
      </c>
      <c r="M263" s="736">
        <v>0</v>
      </c>
      <c r="N263" s="737"/>
      <c r="O263" s="17" t="s">
        <v>9</v>
      </c>
      <c r="P263" s="736">
        <v>0</v>
      </c>
      <c r="Q263" s="737"/>
      <c r="R263" s="17" t="s">
        <v>9</v>
      </c>
      <c r="S263" s="738">
        <f t="shared" si="14"/>
        <v>0</v>
      </c>
      <c r="T263" s="739"/>
      <c r="U263" s="390"/>
    </row>
    <row r="264" spans="1:21" s="1" customFormat="1" ht="16.5" customHeight="1">
      <c r="A264" s="7"/>
      <c r="B264" s="128">
        <v>21903</v>
      </c>
      <c r="C264" s="820" t="s">
        <v>1253</v>
      </c>
      <c r="D264" s="820"/>
      <c r="E264" s="821" t="s">
        <v>115</v>
      </c>
      <c r="F264" s="821"/>
      <c r="G264" s="821"/>
      <c r="H264" s="821"/>
      <c r="I264" s="821"/>
      <c r="J264" s="821"/>
      <c r="K264" s="822"/>
      <c r="L264" s="17" t="s">
        <v>9</v>
      </c>
      <c r="M264" s="736">
        <v>0</v>
      </c>
      <c r="N264" s="737"/>
      <c r="O264" s="17" t="s">
        <v>9</v>
      </c>
      <c r="P264" s="736">
        <v>0</v>
      </c>
      <c r="Q264" s="737"/>
      <c r="R264" s="17" t="s">
        <v>9</v>
      </c>
      <c r="S264" s="738">
        <f t="shared" si="14"/>
        <v>0</v>
      </c>
      <c r="T264" s="739"/>
      <c r="U264" s="390"/>
    </row>
    <row r="265" spans="1:21" s="1" customFormat="1" ht="26.25" customHeight="1">
      <c r="A265" s="7"/>
      <c r="B265" s="128">
        <v>21904</v>
      </c>
      <c r="C265" s="812" t="s">
        <v>1254</v>
      </c>
      <c r="D265" s="812"/>
      <c r="E265" s="812" t="s">
        <v>911</v>
      </c>
      <c r="F265" s="821"/>
      <c r="G265" s="821"/>
      <c r="H265" s="821"/>
      <c r="I265" s="821"/>
      <c r="J265" s="821"/>
      <c r="K265" s="822"/>
      <c r="L265" s="17" t="s">
        <v>9</v>
      </c>
      <c r="M265" s="736">
        <v>0</v>
      </c>
      <c r="N265" s="737"/>
      <c r="O265" s="17" t="s">
        <v>9</v>
      </c>
      <c r="P265" s="736">
        <v>0</v>
      </c>
      <c r="Q265" s="737"/>
      <c r="R265" s="17" t="s">
        <v>9</v>
      </c>
      <c r="S265" s="738">
        <f t="shared" si="14"/>
        <v>0</v>
      </c>
      <c r="T265" s="739"/>
      <c r="U265" s="390"/>
    </row>
    <row r="266" spans="1:21" s="1" customFormat="1" ht="16.5" customHeight="1">
      <c r="A266" s="7"/>
      <c r="B266" s="128">
        <v>21905</v>
      </c>
      <c r="C266" s="820" t="s">
        <v>1255</v>
      </c>
      <c r="D266" s="820"/>
      <c r="E266" s="821" t="s">
        <v>116</v>
      </c>
      <c r="F266" s="821"/>
      <c r="G266" s="821"/>
      <c r="H266" s="821"/>
      <c r="I266" s="821"/>
      <c r="J266" s="821"/>
      <c r="K266" s="822"/>
      <c r="L266" s="388" t="s">
        <v>9</v>
      </c>
      <c r="M266" s="736">
        <v>0</v>
      </c>
      <c r="N266" s="737"/>
      <c r="O266" s="17" t="s">
        <v>9</v>
      </c>
      <c r="P266" s="736">
        <v>0</v>
      </c>
      <c r="Q266" s="737"/>
      <c r="R266" s="17" t="s">
        <v>9</v>
      </c>
      <c r="S266" s="738">
        <f t="shared" si="14"/>
        <v>0</v>
      </c>
      <c r="T266" s="739"/>
      <c r="U266" s="390"/>
    </row>
    <row r="267" spans="1:21" s="1" customFormat="1" ht="16.5" customHeight="1">
      <c r="A267" s="7"/>
      <c r="B267" s="128">
        <v>21906</v>
      </c>
      <c r="C267" s="820" t="s">
        <v>1256</v>
      </c>
      <c r="D267" s="820"/>
      <c r="E267" s="821" t="s">
        <v>117</v>
      </c>
      <c r="F267" s="821"/>
      <c r="G267" s="821"/>
      <c r="H267" s="821"/>
      <c r="I267" s="821"/>
      <c r="J267" s="821"/>
      <c r="K267" s="822"/>
      <c r="L267" s="17" t="s">
        <v>9</v>
      </c>
      <c r="M267" s="736">
        <v>0</v>
      </c>
      <c r="N267" s="737"/>
      <c r="O267" s="17" t="s">
        <v>9</v>
      </c>
      <c r="P267" s="736">
        <v>0</v>
      </c>
      <c r="Q267" s="737"/>
      <c r="R267" s="17" t="s">
        <v>9</v>
      </c>
      <c r="S267" s="738">
        <f t="shared" si="14"/>
        <v>0</v>
      </c>
      <c r="T267" s="739"/>
      <c r="U267" s="390"/>
    </row>
    <row r="268" spans="1:21" s="1" customFormat="1" ht="16.5" customHeight="1">
      <c r="A268" s="7"/>
      <c r="B268" s="128">
        <v>21907</v>
      </c>
      <c r="C268" s="820" t="s">
        <v>1078</v>
      </c>
      <c r="D268" s="820"/>
      <c r="E268" s="821" t="s">
        <v>5</v>
      </c>
      <c r="F268" s="821"/>
      <c r="G268" s="821"/>
      <c r="H268" s="821"/>
      <c r="I268" s="821"/>
      <c r="J268" s="821"/>
      <c r="K268" s="822"/>
      <c r="L268" s="17" t="s">
        <v>9</v>
      </c>
      <c r="M268" s="736">
        <v>0</v>
      </c>
      <c r="N268" s="737"/>
      <c r="O268" s="17" t="s">
        <v>9</v>
      </c>
      <c r="P268" s="736">
        <v>0</v>
      </c>
      <c r="Q268" s="737"/>
      <c r="R268" s="17" t="s">
        <v>9</v>
      </c>
      <c r="S268" s="738">
        <f t="shared" si="14"/>
        <v>0</v>
      </c>
      <c r="T268" s="739"/>
      <c r="U268" s="390"/>
    </row>
    <row r="269" spans="1:21" s="1" customFormat="1" ht="32.1" customHeight="1" thickBot="1">
      <c r="A269" s="7"/>
      <c r="B269" s="128">
        <v>21908</v>
      </c>
      <c r="C269" s="710" t="s">
        <v>1257</v>
      </c>
      <c r="D269" s="710"/>
      <c r="E269" s="812" t="s">
        <v>1539</v>
      </c>
      <c r="F269" s="812"/>
      <c r="G269" s="812"/>
      <c r="H269" s="812"/>
      <c r="I269" s="812"/>
      <c r="J269" s="812"/>
      <c r="K269" s="824"/>
      <c r="L269" s="24" t="s">
        <v>9</v>
      </c>
      <c r="M269" s="712">
        <v>0</v>
      </c>
      <c r="N269" s="713"/>
      <c r="O269" s="24" t="s">
        <v>9</v>
      </c>
      <c r="P269" s="712">
        <v>0</v>
      </c>
      <c r="Q269" s="713"/>
      <c r="R269" s="24" t="s">
        <v>9</v>
      </c>
      <c r="S269" s="714">
        <f t="shared" si="14"/>
        <v>0</v>
      </c>
      <c r="T269" s="715"/>
      <c r="U269" s="390"/>
    </row>
    <row r="270" spans="1:21" s="1" customFormat="1" ht="19.5" customHeight="1" thickTop="1">
      <c r="A270" s="7"/>
      <c r="B270" s="695" t="s">
        <v>1063</v>
      </c>
      <c r="C270" s="696"/>
      <c r="D270" s="696"/>
      <c r="E270" s="696"/>
      <c r="F270" s="696"/>
      <c r="G270" s="696"/>
      <c r="H270" s="696"/>
      <c r="I270" s="696"/>
      <c r="J270" s="696"/>
      <c r="K270" s="697"/>
      <c r="L270" s="19" t="s">
        <v>9</v>
      </c>
      <c r="M270" s="724">
        <f>SUM(M262:N269)</f>
        <v>0</v>
      </c>
      <c r="N270" s="725"/>
      <c r="O270" s="19" t="s">
        <v>9</v>
      </c>
      <c r="P270" s="724">
        <f>SUM(P262:Q269)</f>
        <v>0</v>
      </c>
      <c r="Q270" s="725"/>
      <c r="R270" s="39" t="s">
        <v>9</v>
      </c>
      <c r="S270" s="724">
        <f>SUM(S262:T269)</f>
        <v>0</v>
      </c>
      <c r="T270" s="726"/>
      <c r="U270" s="102"/>
    </row>
    <row r="271" spans="1:21" s="1" customFormat="1" ht="31.5" customHeight="1">
      <c r="A271" s="7"/>
      <c r="B271" s="132">
        <v>22000</v>
      </c>
      <c r="C271" s="760" t="s">
        <v>1259</v>
      </c>
      <c r="D271" s="704"/>
      <c r="E271" s="760" t="s">
        <v>752</v>
      </c>
      <c r="F271" s="704"/>
      <c r="G271" s="704"/>
      <c r="H271" s="704"/>
      <c r="I271" s="704"/>
      <c r="J271" s="704"/>
      <c r="K271" s="705"/>
      <c r="L271" s="44"/>
      <c r="M271" s="827"/>
      <c r="N271" s="828"/>
      <c r="O271" s="45"/>
      <c r="P271" s="827"/>
      <c r="Q271" s="828"/>
      <c r="R271" s="46"/>
      <c r="S271" s="827"/>
      <c r="T271" s="829"/>
      <c r="U271" s="393"/>
    </row>
    <row r="272" spans="1:21" s="1" customFormat="1" ht="27" customHeight="1">
      <c r="A272" s="7"/>
      <c r="B272" s="128">
        <v>22001</v>
      </c>
      <c r="C272" s="740" t="s">
        <v>1260</v>
      </c>
      <c r="D272" s="740"/>
      <c r="E272" s="812" t="s">
        <v>912</v>
      </c>
      <c r="F272" s="812"/>
      <c r="G272" s="812"/>
      <c r="H272" s="841" t="s">
        <v>1064</v>
      </c>
      <c r="I272" s="841"/>
      <c r="J272" s="98">
        <v>0</v>
      </c>
      <c r="K272" s="382" t="s">
        <v>3</v>
      </c>
      <c r="L272" s="17" t="s">
        <v>9</v>
      </c>
      <c r="M272" s="736">
        <v>0</v>
      </c>
      <c r="N272" s="737"/>
      <c r="O272" s="17" t="s">
        <v>9</v>
      </c>
      <c r="P272" s="736">
        <v>0</v>
      </c>
      <c r="Q272" s="737"/>
      <c r="R272" s="17" t="s">
        <v>9</v>
      </c>
      <c r="S272" s="738">
        <f t="shared" ref="S272:S294" si="15">M272+P272</f>
        <v>0</v>
      </c>
      <c r="T272" s="739"/>
      <c r="U272" s="390"/>
    </row>
    <row r="273" spans="1:21" s="1" customFormat="1" ht="18" customHeight="1">
      <c r="A273" s="7"/>
      <c r="B273" s="128">
        <v>22002</v>
      </c>
      <c r="C273" s="812" t="s">
        <v>1261</v>
      </c>
      <c r="D273" s="812"/>
      <c r="E273" s="812" t="s">
        <v>433</v>
      </c>
      <c r="F273" s="812"/>
      <c r="G273" s="812"/>
      <c r="H273" s="841" t="s">
        <v>1064</v>
      </c>
      <c r="I273" s="841"/>
      <c r="J273" s="98">
        <v>0</v>
      </c>
      <c r="K273" s="382" t="s">
        <v>3</v>
      </c>
      <c r="L273" s="17" t="s">
        <v>9</v>
      </c>
      <c r="M273" s="736">
        <v>0</v>
      </c>
      <c r="N273" s="737"/>
      <c r="O273" s="17" t="s">
        <v>9</v>
      </c>
      <c r="P273" s="736">
        <v>0</v>
      </c>
      <c r="Q273" s="737"/>
      <c r="R273" s="17" t="s">
        <v>9</v>
      </c>
      <c r="S273" s="738">
        <f t="shared" si="15"/>
        <v>0</v>
      </c>
      <c r="T273" s="739"/>
      <c r="U273" s="390"/>
    </row>
    <row r="274" spans="1:21" s="1" customFormat="1" ht="27" customHeight="1">
      <c r="A274" s="7"/>
      <c r="B274" s="128">
        <v>22003</v>
      </c>
      <c r="C274" s="812" t="s">
        <v>1262</v>
      </c>
      <c r="D274" s="812"/>
      <c r="E274" s="812" t="s">
        <v>913</v>
      </c>
      <c r="F274" s="812"/>
      <c r="G274" s="812"/>
      <c r="H274" s="841" t="s">
        <v>1064</v>
      </c>
      <c r="I274" s="841"/>
      <c r="J274" s="98">
        <v>0</v>
      </c>
      <c r="K274" s="382" t="s">
        <v>3</v>
      </c>
      <c r="L274" s="17" t="s">
        <v>9</v>
      </c>
      <c r="M274" s="736">
        <v>0</v>
      </c>
      <c r="N274" s="737"/>
      <c r="O274" s="17" t="s">
        <v>9</v>
      </c>
      <c r="P274" s="736">
        <v>0</v>
      </c>
      <c r="Q274" s="737"/>
      <c r="R274" s="17" t="s">
        <v>9</v>
      </c>
      <c r="S274" s="738">
        <f t="shared" si="15"/>
        <v>0</v>
      </c>
      <c r="T274" s="739"/>
      <c r="U274" s="390"/>
    </row>
    <row r="275" spans="1:21" s="1" customFormat="1" ht="18" customHeight="1">
      <c r="A275" s="7"/>
      <c r="B275" s="128">
        <v>22004</v>
      </c>
      <c r="C275" s="812" t="s">
        <v>1263</v>
      </c>
      <c r="D275" s="812"/>
      <c r="E275" s="812" t="s">
        <v>914</v>
      </c>
      <c r="F275" s="812"/>
      <c r="G275" s="812"/>
      <c r="H275" s="841" t="s">
        <v>1064</v>
      </c>
      <c r="I275" s="841"/>
      <c r="J275" s="98">
        <v>0</v>
      </c>
      <c r="K275" s="382" t="s">
        <v>3</v>
      </c>
      <c r="L275" s="17" t="s">
        <v>9</v>
      </c>
      <c r="M275" s="736">
        <v>0</v>
      </c>
      <c r="N275" s="737"/>
      <c r="O275" s="17" t="s">
        <v>9</v>
      </c>
      <c r="P275" s="736">
        <v>0</v>
      </c>
      <c r="Q275" s="737"/>
      <c r="R275" s="17" t="s">
        <v>9</v>
      </c>
      <c r="S275" s="738">
        <f t="shared" si="15"/>
        <v>0</v>
      </c>
      <c r="T275" s="739"/>
      <c r="U275" s="390"/>
    </row>
    <row r="276" spans="1:21" s="1" customFormat="1" ht="30" customHeight="1">
      <c r="A276" s="7"/>
      <c r="B276" s="128">
        <v>22005</v>
      </c>
      <c r="C276" s="812" t="s">
        <v>1264</v>
      </c>
      <c r="D276" s="812"/>
      <c r="E276" s="812" t="s">
        <v>434</v>
      </c>
      <c r="F276" s="812"/>
      <c r="G276" s="812"/>
      <c r="H276" s="841" t="s">
        <v>1064</v>
      </c>
      <c r="I276" s="841"/>
      <c r="J276" s="98">
        <v>0</v>
      </c>
      <c r="K276" s="382" t="s">
        <v>3</v>
      </c>
      <c r="L276" s="17" t="s">
        <v>9</v>
      </c>
      <c r="M276" s="736">
        <v>0</v>
      </c>
      <c r="N276" s="737"/>
      <c r="O276" s="17" t="s">
        <v>9</v>
      </c>
      <c r="P276" s="736">
        <v>0</v>
      </c>
      <c r="Q276" s="737"/>
      <c r="R276" s="17" t="s">
        <v>9</v>
      </c>
      <c r="S276" s="738">
        <f t="shared" si="15"/>
        <v>0</v>
      </c>
      <c r="T276" s="739"/>
      <c r="U276" s="390"/>
    </row>
    <row r="277" spans="1:21" s="1" customFormat="1" ht="15" customHeight="1">
      <c r="A277" s="7"/>
      <c r="B277" s="128">
        <v>22006</v>
      </c>
      <c r="C277" s="740" t="s">
        <v>1265</v>
      </c>
      <c r="D277" s="740"/>
      <c r="E277" s="812" t="s">
        <v>915</v>
      </c>
      <c r="F277" s="812"/>
      <c r="G277" s="812"/>
      <c r="H277" s="841" t="s">
        <v>1064</v>
      </c>
      <c r="I277" s="841"/>
      <c r="J277" s="98">
        <v>0</v>
      </c>
      <c r="K277" s="382" t="s">
        <v>3</v>
      </c>
      <c r="L277" s="17" t="s">
        <v>9</v>
      </c>
      <c r="M277" s="736">
        <v>0</v>
      </c>
      <c r="N277" s="737"/>
      <c r="O277" s="17" t="s">
        <v>9</v>
      </c>
      <c r="P277" s="736">
        <v>0</v>
      </c>
      <c r="Q277" s="737"/>
      <c r="R277" s="17" t="s">
        <v>9</v>
      </c>
      <c r="S277" s="738">
        <f t="shared" si="15"/>
        <v>0</v>
      </c>
      <c r="T277" s="739"/>
      <c r="U277" s="390"/>
    </row>
    <row r="278" spans="1:21" s="1" customFormat="1" ht="15" customHeight="1">
      <c r="A278" s="7"/>
      <c r="B278" s="128">
        <v>22007</v>
      </c>
      <c r="C278" s="740" t="s">
        <v>1266</v>
      </c>
      <c r="D278" s="740"/>
      <c r="E278" s="812" t="s">
        <v>916</v>
      </c>
      <c r="F278" s="812"/>
      <c r="G278" s="812"/>
      <c r="H278" s="841" t="s">
        <v>1064</v>
      </c>
      <c r="I278" s="841"/>
      <c r="J278" s="98">
        <v>0</v>
      </c>
      <c r="K278" s="382" t="s">
        <v>3</v>
      </c>
      <c r="L278" s="17" t="s">
        <v>9</v>
      </c>
      <c r="M278" s="736">
        <v>0</v>
      </c>
      <c r="N278" s="737"/>
      <c r="O278" s="17" t="s">
        <v>9</v>
      </c>
      <c r="P278" s="736">
        <v>0</v>
      </c>
      <c r="Q278" s="737"/>
      <c r="R278" s="17" t="s">
        <v>9</v>
      </c>
      <c r="S278" s="738">
        <f t="shared" si="15"/>
        <v>0</v>
      </c>
      <c r="T278" s="739"/>
      <c r="U278" s="390"/>
    </row>
    <row r="279" spans="1:21" s="1" customFormat="1" ht="28.5" customHeight="1">
      <c r="A279" s="7"/>
      <c r="B279" s="128">
        <v>22008</v>
      </c>
      <c r="C279" s="740" t="s">
        <v>1267</v>
      </c>
      <c r="D279" s="740"/>
      <c r="E279" s="812" t="s">
        <v>917</v>
      </c>
      <c r="F279" s="812"/>
      <c r="G279" s="812"/>
      <c r="H279" s="841" t="s">
        <v>1064</v>
      </c>
      <c r="I279" s="841"/>
      <c r="J279" s="98">
        <v>0</v>
      </c>
      <c r="K279" s="382" t="s">
        <v>3</v>
      </c>
      <c r="L279" s="17" t="s">
        <v>9</v>
      </c>
      <c r="M279" s="736">
        <v>0</v>
      </c>
      <c r="N279" s="737"/>
      <c r="O279" s="17" t="s">
        <v>9</v>
      </c>
      <c r="P279" s="736">
        <v>0</v>
      </c>
      <c r="Q279" s="737"/>
      <c r="R279" s="17" t="s">
        <v>9</v>
      </c>
      <c r="S279" s="738">
        <f t="shared" si="15"/>
        <v>0</v>
      </c>
      <c r="T279" s="739"/>
      <c r="U279" s="390"/>
    </row>
    <row r="280" spans="1:21" s="1" customFormat="1" ht="18" customHeight="1">
      <c r="A280" s="7"/>
      <c r="B280" s="128">
        <v>22009</v>
      </c>
      <c r="C280" s="740" t="s">
        <v>1268</v>
      </c>
      <c r="D280" s="740"/>
      <c r="E280" s="812" t="s">
        <v>918</v>
      </c>
      <c r="F280" s="812"/>
      <c r="G280" s="812"/>
      <c r="H280" s="841" t="s">
        <v>1064</v>
      </c>
      <c r="I280" s="841"/>
      <c r="J280" s="98">
        <v>0</v>
      </c>
      <c r="K280" s="382" t="s">
        <v>3</v>
      </c>
      <c r="L280" s="17" t="s">
        <v>9</v>
      </c>
      <c r="M280" s="736">
        <v>0</v>
      </c>
      <c r="N280" s="737"/>
      <c r="O280" s="17" t="s">
        <v>9</v>
      </c>
      <c r="P280" s="736">
        <v>0</v>
      </c>
      <c r="Q280" s="737"/>
      <c r="R280" s="17" t="s">
        <v>9</v>
      </c>
      <c r="S280" s="738">
        <f t="shared" si="15"/>
        <v>0</v>
      </c>
      <c r="T280" s="739"/>
      <c r="U280" s="390"/>
    </row>
    <row r="281" spans="1:21" s="1" customFormat="1" ht="18" customHeight="1">
      <c r="A281" s="7"/>
      <c r="B281" s="128">
        <v>22010</v>
      </c>
      <c r="C281" s="740" t="s">
        <v>1269</v>
      </c>
      <c r="D281" s="740"/>
      <c r="E281" s="812" t="s">
        <v>919</v>
      </c>
      <c r="F281" s="812"/>
      <c r="G281" s="812"/>
      <c r="H281" s="841" t="s">
        <v>1064</v>
      </c>
      <c r="I281" s="841"/>
      <c r="J281" s="98">
        <v>0</v>
      </c>
      <c r="K281" s="382" t="s">
        <v>3</v>
      </c>
      <c r="L281" s="17" t="s">
        <v>9</v>
      </c>
      <c r="M281" s="736">
        <v>0</v>
      </c>
      <c r="N281" s="737"/>
      <c r="O281" s="17" t="s">
        <v>9</v>
      </c>
      <c r="P281" s="736">
        <v>0</v>
      </c>
      <c r="Q281" s="737"/>
      <c r="R281" s="17" t="s">
        <v>9</v>
      </c>
      <c r="S281" s="738">
        <f t="shared" si="15"/>
        <v>0</v>
      </c>
      <c r="T281" s="739"/>
      <c r="U281" s="390"/>
    </row>
    <row r="282" spans="1:21" s="1" customFormat="1" ht="27" customHeight="1">
      <c r="A282" s="7"/>
      <c r="B282" s="128">
        <v>22011</v>
      </c>
      <c r="C282" s="740" t="s">
        <v>1270</v>
      </c>
      <c r="D282" s="740"/>
      <c r="E282" s="812" t="s">
        <v>920</v>
      </c>
      <c r="F282" s="812"/>
      <c r="G282" s="812"/>
      <c r="H282" s="841" t="s">
        <v>1064</v>
      </c>
      <c r="I282" s="841"/>
      <c r="J282" s="98">
        <v>0</v>
      </c>
      <c r="K282" s="382" t="s">
        <v>3</v>
      </c>
      <c r="L282" s="17" t="s">
        <v>9</v>
      </c>
      <c r="M282" s="736">
        <v>0</v>
      </c>
      <c r="N282" s="737"/>
      <c r="O282" s="17" t="s">
        <v>9</v>
      </c>
      <c r="P282" s="736">
        <v>0</v>
      </c>
      <c r="Q282" s="737"/>
      <c r="R282" s="17" t="s">
        <v>9</v>
      </c>
      <c r="S282" s="738">
        <f t="shared" si="15"/>
        <v>0</v>
      </c>
      <c r="T282" s="739"/>
      <c r="U282" s="390"/>
    </row>
    <row r="283" spans="1:21" s="1" customFormat="1" ht="48.75" customHeight="1">
      <c r="A283" s="7"/>
      <c r="B283" s="128">
        <v>22012</v>
      </c>
      <c r="C283" s="740" t="s">
        <v>1271</v>
      </c>
      <c r="D283" s="740"/>
      <c r="E283" s="812" t="s">
        <v>435</v>
      </c>
      <c r="F283" s="812"/>
      <c r="G283" s="812"/>
      <c r="H283" s="841" t="s">
        <v>1064</v>
      </c>
      <c r="I283" s="841"/>
      <c r="J283" s="98">
        <v>0</v>
      </c>
      <c r="K283" s="382" t="s">
        <v>3</v>
      </c>
      <c r="L283" s="17" t="s">
        <v>9</v>
      </c>
      <c r="M283" s="736">
        <v>0</v>
      </c>
      <c r="N283" s="737"/>
      <c r="O283" s="17" t="s">
        <v>9</v>
      </c>
      <c r="P283" s="736">
        <v>0</v>
      </c>
      <c r="Q283" s="737"/>
      <c r="R283" s="17" t="s">
        <v>9</v>
      </c>
      <c r="S283" s="738">
        <f t="shared" si="15"/>
        <v>0</v>
      </c>
      <c r="T283" s="739"/>
      <c r="U283" s="390"/>
    </row>
    <row r="284" spans="1:21" s="1" customFormat="1" ht="18" customHeight="1">
      <c r="A284" s="7"/>
      <c r="B284" s="128">
        <v>22013</v>
      </c>
      <c r="C284" s="740" t="s">
        <v>1272</v>
      </c>
      <c r="D284" s="740"/>
      <c r="E284" s="812" t="s">
        <v>921</v>
      </c>
      <c r="F284" s="812"/>
      <c r="G284" s="812"/>
      <c r="H284" s="841" t="s">
        <v>1064</v>
      </c>
      <c r="I284" s="841"/>
      <c r="J284" s="98">
        <v>0</v>
      </c>
      <c r="K284" s="382" t="s">
        <v>3</v>
      </c>
      <c r="L284" s="17" t="s">
        <v>9</v>
      </c>
      <c r="M284" s="736">
        <v>0</v>
      </c>
      <c r="N284" s="737"/>
      <c r="O284" s="17" t="s">
        <v>9</v>
      </c>
      <c r="P284" s="736">
        <v>0</v>
      </c>
      <c r="Q284" s="737"/>
      <c r="R284" s="17" t="s">
        <v>9</v>
      </c>
      <c r="S284" s="738">
        <f t="shared" si="15"/>
        <v>0</v>
      </c>
      <c r="T284" s="739"/>
      <c r="U284" s="390"/>
    </row>
    <row r="285" spans="1:21" s="1" customFormat="1" ht="28.5" customHeight="1">
      <c r="A285" s="7"/>
      <c r="B285" s="128">
        <v>22014</v>
      </c>
      <c r="C285" s="812" t="s">
        <v>1173</v>
      </c>
      <c r="D285" s="812"/>
      <c r="E285" s="812" t="s">
        <v>922</v>
      </c>
      <c r="F285" s="812"/>
      <c r="G285" s="812"/>
      <c r="H285" s="841" t="s">
        <v>1064</v>
      </c>
      <c r="I285" s="841"/>
      <c r="J285" s="98">
        <v>0</v>
      </c>
      <c r="K285" s="382" t="s">
        <v>3</v>
      </c>
      <c r="L285" s="17" t="s">
        <v>9</v>
      </c>
      <c r="M285" s="736">
        <v>0</v>
      </c>
      <c r="N285" s="737"/>
      <c r="O285" s="17" t="s">
        <v>9</v>
      </c>
      <c r="P285" s="736">
        <v>0</v>
      </c>
      <c r="Q285" s="737"/>
      <c r="R285" s="17" t="s">
        <v>9</v>
      </c>
      <c r="S285" s="738">
        <f t="shared" si="15"/>
        <v>0</v>
      </c>
      <c r="T285" s="739"/>
      <c r="U285" s="390"/>
    </row>
    <row r="286" spans="1:21" s="1" customFormat="1" ht="18" customHeight="1">
      <c r="A286" s="7"/>
      <c r="B286" s="128">
        <v>22015</v>
      </c>
      <c r="C286" s="740" t="s">
        <v>1273</v>
      </c>
      <c r="D286" s="740"/>
      <c r="E286" s="812" t="s">
        <v>923</v>
      </c>
      <c r="F286" s="812"/>
      <c r="G286" s="812"/>
      <c r="H286" s="841" t="s">
        <v>1064</v>
      </c>
      <c r="I286" s="841"/>
      <c r="J286" s="98">
        <v>0</v>
      </c>
      <c r="K286" s="382" t="s">
        <v>3</v>
      </c>
      <c r="L286" s="17" t="s">
        <v>9</v>
      </c>
      <c r="M286" s="736">
        <v>0</v>
      </c>
      <c r="N286" s="737"/>
      <c r="O286" s="17" t="s">
        <v>9</v>
      </c>
      <c r="P286" s="736">
        <v>0</v>
      </c>
      <c r="Q286" s="737"/>
      <c r="R286" s="17" t="s">
        <v>9</v>
      </c>
      <c r="S286" s="738">
        <f t="shared" si="15"/>
        <v>0</v>
      </c>
      <c r="T286" s="739"/>
      <c r="U286" s="390"/>
    </row>
    <row r="287" spans="1:21" s="1" customFormat="1" ht="26.25" customHeight="1">
      <c r="A287" s="7"/>
      <c r="B287" s="128">
        <v>22016</v>
      </c>
      <c r="C287" s="812" t="s">
        <v>1274</v>
      </c>
      <c r="D287" s="812"/>
      <c r="E287" s="812" t="s">
        <v>924</v>
      </c>
      <c r="F287" s="812"/>
      <c r="G287" s="812"/>
      <c r="H287" s="841" t="s">
        <v>1064</v>
      </c>
      <c r="I287" s="841"/>
      <c r="J287" s="98">
        <v>0</v>
      </c>
      <c r="K287" s="382" t="s">
        <v>3</v>
      </c>
      <c r="L287" s="17" t="s">
        <v>9</v>
      </c>
      <c r="M287" s="736">
        <v>0</v>
      </c>
      <c r="N287" s="737"/>
      <c r="O287" s="17" t="s">
        <v>9</v>
      </c>
      <c r="P287" s="736">
        <v>0</v>
      </c>
      <c r="Q287" s="737"/>
      <c r="R287" s="17" t="s">
        <v>9</v>
      </c>
      <c r="S287" s="738">
        <f t="shared" si="15"/>
        <v>0</v>
      </c>
      <c r="T287" s="739"/>
      <c r="U287" s="390"/>
    </row>
    <row r="288" spans="1:21" s="1" customFormat="1" ht="17.25" customHeight="1">
      <c r="A288" s="7"/>
      <c r="B288" s="128">
        <v>22017</v>
      </c>
      <c r="C288" s="812" t="s">
        <v>1275</v>
      </c>
      <c r="D288" s="812"/>
      <c r="E288" s="812" t="s">
        <v>925</v>
      </c>
      <c r="F288" s="812"/>
      <c r="G288" s="812"/>
      <c r="H288" s="841" t="s">
        <v>1064</v>
      </c>
      <c r="I288" s="841"/>
      <c r="J288" s="98">
        <v>0</v>
      </c>
      <c r="K288" s="382" t="s">
        <v>3</v>
      </c>
      <c r="L288" s="17" t="s">
        <v>9</v>
      </c>
      <c r="M288" s="736">
        <v>0</v>
      </c>
      <c r="N288" s="737"/>
      <c r="O288" s="17" t="s">
        <v>9</v>
      </c>
      <c r="P288" s="736">
        <v>0</v>
      </c>
      <c r="Q288" s="737"/>
      <c r="R288" s="17" t="s">
        <v>9</v>
      </c>
      <c r="S288" s="738">
        <f t="shared" si="15"/>
        <v>0</v>
      </c>
      <c r="T288" s="739"/>
      <c r="U288" s="390"/>
    </row>
    <row r="289" spans="1:21" s="1" customFormat="1" ht="17.25" customHeight="1">
      <c r="A289" s="7"/>
      <c r="B289" s="128">
        <v>22018</v>
      </c>
      <c r="C289" s="812" t="s">
        <v>1276</v>
      </c>
      <c r="D289" s="812"/>
      <c r="E289" s="812" t="s">
        <v>926</v>
      </c>
      <c r="F289" s="812"/>
      <c r="G289" s="812"/>
      <c r="H289" s="841" t="s">
        <v>1064</v>
      </c>
      <c r="I289" s="841"/>
      <c r="J289" s="98">
        <v>0</v>
      </c>
      <c r="K289" s="382" t="s">
        <v>3</v>
      </c>
      <c r="L289" s="17" t="s">
        <v>9</v>
      </c>
      <c r="M289" s="736">
        <v>0</v>
      </c>
      <c r="N289" s="737"/>
      <c r="O289" s="17" t="s">
        <v>9</v>
      </c>
      <c r="P289" s="736">
        <v>0</v>
      </c>
      <c r="Q289" s="737"/>
      <c r="R289" s="17" t="s">
        <v>9</v>
      </c>
      <c r="S289" s="738">
        <f t="shared" si="15"/>
        <v>0</v>
      </c>
      <c r="T289" s="739"/>
      <c r="U289" s="390"/>
    </row>
    <row r="290" spans="1:21" s="1" customFormat="1" ht="17.25" customHeight="1">
      <c r="A290" s="7"/>
      <c r="B290" s="128">
        <v>22019</v>
      </c>
      <c r="C290" s="812" t="s">
        <v>1277</v>
      </c>
      <c r="D290" s="812"/>
      <c r="E290" s="812" t="s">
        <v>927</v>
      </c>
      <c r="F290" s="812"/>
      <c r="G290" s="812"/>
      <c r="H290" s="841" t="s">
        <v>1064</v>
      </c>
      <c r="I290" s="841"/>
      <c r="J290" s="98">
        <v>0</v>
      </c>
      <c r="K290" s="382" t="s">
        <v>3</v>
      </c>
      <c r="L290" s="17" t="s">
        <v>9</v>
      </c>
      <c r="M290" s="736">
        <v>0</v>
      </c>
      <c r="N290" s="737"/>
      <c r="O290" s="17" t="s">
        <v>9</v>
      </c>
      <c r="P290" s="736">
        <v>0</v>
      </c>
      <c r="Q290" s="737"/>
      <c r="R290" s="17" t="s">
        <v>9</v>
      </c>
      <c r="S290" s="738">
        <f t="shared" si="15"/>
        <v>0</v>
      </c>
      <c r="T290" s="739"/>
      <c r="U290" s="390"/>
    </row>
    <row r="291" spans="1:21" s="1" customFormat="1" ht="26.25" customHeight="1">
      <c r="A291" s="7"/>
      <c r="B291" s="128">
        <v>22020</v>
      </c>
      <c r="C291" s="812" t="s">
        <v>1278</v>
      </c>
      <c r="D291" s="812"/>
      <c r="E291" s="812" t="s">
        <v>928</v>
      </c>
      <c r="F291" s="812"/>
      <c r="G291" s="812"/>
      <c r="H291" s="841" t="s">
        <v>1064</v>
      </c>
      <c r="I291" s="841"/>
      <c r="J291" s="98">
        <v>0</v>
      </c>
      <c r="K291" s="382" t="s">
        <v>3</v>
      </c>
      <c r="L291" s="17" t="s">
        <v>9</v>
      </c>
      <c r="M291" s="736">
        <v>0</v>
      </c>
      <c r="N291" s="737"/>
      <c r="O291" s="17" t="s">
        <v>9</v>
      </c>
      <c r="P291" s="736">
        <v>0</v>
      </c>
      <c r="Q291" s="737"/>
      <c r="R291" s="17" t="s">
        <v>9</v>
      </c>
      <c r="S291" s="738">
        <f t="shared" si="15"/>
        <v>0</v>
      </c>
      <c r="T291" s="739"/>
      <c r="U291" s="390"/>
    </row>
    <row r="292" spans="1:21" s="1" customFormat="1" ht="17.25" customHeight="1">
      <c r="A292" s="7"/>
      <c r="B292" s="128">
        <v>22021</v>
      </c>
      <c r="C292" s="812" t="s">
        <v>1279</v>
      </c>
      <c r="D292" s="812"/>
      <c r="E292" s="812" t="s">
        <v>436</v>
      </c>
      <c r="F292" s="812"/>
      <c r="G292" s="812"/>
      <c r="H292" s="841" t="s">
        <v>1064</v>
      </c>
      <c r="I292" s="841"/>
      <c r="J292" s="98">
        <v>0</v>
      </c>
      <c r="K292" s="382" t="s">
        <v>3</v>
      </c>
      <c r="L292" s="17" t="s">
        <v>9</v>
      </c>
      <c r="M292" s="736">
        <v>0</v>
      </c>
      <c r="N292" s="737"/>
      <c r="O292" s="17" t="s">
        <v>9</v>
      </c>
      <c r="P292" s="736">
        <v>0</v>
      </c>
      <c r="Q292" s="737"/>
      <c r="R292" s="17" t="s">
        <v>9</v>
      </c>
      <c r="S292" s="738">
        <f t="shared" si="15"/>
        <v>0</v>
      </c>
      <c r="T292" s="739"/>
      <c r="U292" s="390"/>
    </row>
    <row r="293" spans="1:21" s="1" customFormat="1" ht="17.25" customHeight="1">
      <c r="A293" s="7"/>
      <c r="B293" s="128">
        <v>22022</v>
      </c>
      <c r="C293" s="812" t="s">
        <v>1280</v>
      </c>
      <c r="D293" s="812"/>
      <c r="E293" s="821" t="s">
        <v>929</v>
      </c>
      <c r="F293" s="821"/>
      <c r="G293" s="821"/>
      <c r="H293" s="821"/>
      <c r="I293" s="821"/>
      <c r="J293" s="821"/>
      <c r="K293" s="822"/>
      <c r="L293" s="17" t="s">
        <v>9</v>
      </c>
      <c r="M293" s="736">
        <v>0</v>
      </c>
      <c r="N293" s="737"/>
      <c r="O293" s="17" t="s">
        <v>9</v>
      </c>
      <c r="P293" s="736">
        <v>0</v>
      </c>
      <c r="Q293" s="737"/>
      <c r="R293" s="17" t="s">
        <v>9</v>
      </c>
      <c r="S293" s="738">
        <f t="shared" si="15"/>
        <v>0</v>
      </c>
      <c r="T293" s="739"/>
      <c r="U293" s="390"/>
    </row>
    <row r="294" spans="1:21" s="1" customFormat="1" ht="16.5" customHeight="1">
      <c r="A294" s="7"/>
      <c r="B294" s="128">
        <v>22023</v>
      </c>
      <c r="C294" s="812" t="s">
        <v>1281</v>
      </c>
      <c r="D294" s="812"/>
      <c r="E294" s="821" t="s">
        <v>930</v>
      </c>
      <c r="F294" s="821"/>
      <c r="G294" s="821"/>
      <c r="H294" s="821"/>
      <c r="I294" s="821"/>
      <c r="J294" s="821"/>
      <c r="K294" s="822"/>
      <c r="L294" s="17" t="s">
        <v>9</v>
      </c>
      <c r="M294" s="736">
        <v>0</v>
      </c>
      <c r="N294" s="737"/>
      <c r="O294" s="17" t="s">
        <v>9</v>
      </c>
      <c r="P294" s="736">
        <v>0</v>
      </c>
      <c r="Q294" s="737"/>
      <c r="R294" s="17" t="s">
        <v>9</v>
      </c>
      <c r="S294" s="738">
        <f t="shared" si="15"/>
        <v>0</v>
      </c>
      <c r="T294" s="739"/>
      <c r="U294" s="390"/>
    </row>
    <row r="295" spans="1:21" s="1" customFormat="1" ht="18" customHeight="1">
      <c r="A295" s="7"/>
      <c r="B295" s="128">
        <v>22024</v>
      </c>
      <c r="C295" s="820" t="s">
        <v>1282</v>
      </c>
      <c r="D295" s="820"/>
      <c r="E295" s="821" t="s">
        <v>931</v>
      </c>
      <c r="F295" s="821"/>
      <c r="G295" s="821"/>
      <c r="H295" s="821"/>
      <c r="I295" s="821"/>
      <c r="J295" s="821"/>
      <c r="K295" s="822"/>
      <c r="L295" s="17" t="s">
        <v>9</v>
      </c>
      <c r="M295" s="736">
        <v>0</v>
      </c>
      <c r="N295" s="737"/>
      <c r="O295" s="17" t="s">
        <v>9</v>
      </c>
      <c r="P295" s="736">
        <v>0</v>
      </c>
      <c r="Q295" s="737"/>
      <c r="R295" s="17" t="s">
        <v>9</v>
      </c>
      <c r="S295" s="738">
        <f>M295+P295</f>
        <v>0</v>
      </c>
      <c r="T295" s="739"/>
      <c r="U295" s="390"/>
    </row>
    <row r="296" spans="1:21" s="1" customFormat="1" ht="18" customHeight="1">
      <c r="A296" s="7"/>
      <c r="B296" s="128">
        <v>22025</v>
      </c>
      <c r="C296" s="820" t="s">
        <v>1283</v>
      </c>
      <c r="D296" s="820"/>
      <c r="E296" s="821" t="s">
        <v>437</v>
      </c>
      <c r="F296" s="821"/>
      <c r="G296" s="821"/>
      <c r="H296" s="821"/>
      <c r="I296" s="821"/>
      <c r="J296" s="821"/>
      <c r="K296" s="822"/>
      <c r="L296" s="17" t="s">
        <v>9</v>
      </c>
      <c r="M296" s="736">
        <v>0</v>
      </c>
      <c r="N296" s="737"/>
      <c r="O296" s="17" t="s">
        <v>9</v>
      </c>
      <c r="P296" s="736">
        <v>0</v>
      </c>
      <c r="Q296" s="737"/>
      <c r="R296" s="17" t="s">
        <v>9</v>
      </c>
      <c r="S296" s="738">
        <f>M296+P296</f>
        <v>0</v>
      </c>
      <c r="T296" s="739"/>
      <c r="U296" s="390"/>
    </row>
    <row r="297" spans="1:21" s="1" customFormat="1" ht="18" customHeight="1">
      <c r="A297" s="7"/>
      <c r="B297" s="129">
        <v>22026</v>
      </c>
      <c r="C297" s="727" t="s">
        <v>1055</v>
      </c>
      <c r="D297" s="727"/>
      <c r="E297" s="727" t="s">
        <v>31</v>
      </c>
      <c r="F297" s="727"/>
      <c r="G297" s="727"/>
      <c r="H297" s="727"/>
      <c r="I297" s="727"/>
      <c r="J297" s="727"/>
      <c r="K297" s="728"/>
      <c r="L297" s="729" t="s">
        <v>9</v>
      </c>
      <c r="M297" s="731">
        <v>0</v>
      </c>
      <c r="N297" s="732"/>
      <c r="O297" s="716" t="s">
        <v>9</v>
      </c>
      <c r="P297" s="731">
        <v>0</v>
      </c>
      <c r="Q297" s="732"/>
      <c r="R297" s="716" t="s">
        <v>9</v>
      </c>
      <c r="S297" s="718">
        <f>M297+P297</f>
        <v>0</v>
      </c>
      <c r="T297" s="719"/>
      <c r="U297" s="390"/>
    </row>
    <row r="298" spans="1:21" s="1" customFormat="1" ht="18" customHeight="1" thickBot="1">
      <c r="A298" s="7"/>
      <c r="B298" s="378"/>
      <c r="C298" s="833"/>
      <c r="D298" s="833"/>
      <c r="E298" s="833"/>
      <c r="F298" s="833"/>
      <c r="G298" s="833"/>
      <c r="H298" s="833"/>
      <c r="I298" s="833"/>
      <c r="J298" s="833"/>
      <c r="K298" s="834"/>
      <c r="L298" s="730"/>
      <c r="M298" s="733"/>
      <c r="N298" s="734"/>
      <c r="O298" s="717"/>
      <c r="P298" s="733"/>
      <c r="Q298" s="734"/>
      <c r="R298" s="717"/>
      <c r="S298" s="720"/>
      <c r="T298" s="721"/>
      <c r="U298" s="390"/>
    </row>
    <row r="299" spans="1:21" s="1" customFormat="1" ht="18.75" customHeight="1" thickTop="1">
      <c r="A299" s="7"/>
      <c r="B299" s="695" t="s">
        <v>1063</v>
      </c>
      <c r="C299" s="696"/>
      <c r="D299" s="696"/>
      <c r="E299" s="696"/>
      <c r="F299" s="696"/>
      <c r="G299" s="696"/>
      <c r="H299" s="696"/>
      <c r="I299" s="696"/>
      <c r="J299" s="696"/>
      <c r="K299" s="697"/>
      <c r="L299" s="23" t="s">
        <v>9</v>
      </c>
      <c r="M299" s="872">
        <f>SUM(M272:N298)</f>
        <v>0</v>
      </c>
      <c r="N299" s="873"/>
      <c r="O299" s="40" t="s">
        <v>9</v>
      </c>
      <c r="P299" s="872">
        <f>SUM(P272:Q298)</f>
        <v>0</v>
      </c>
      <c r="Q299" s="873"/>
      <c r="R299" s="40" t="s">
        <v>9</v>
      </c>
      <c r="S299" s="872">
        <f>SUM(S272:T298)</f>
        <v>0</v>
      </c>
      <c r="T299" s="874"/>
      <c r="U299" s="102"/>
    </row>
    <row r="300" spans="1:21" s="1" customFormat="1" ht="18" customHeight="1">
      <c r="A300" s="7"/>
      <c r="B300" s="372">
        <v>22100</v>
      </c>
      <c r="C300" s="704" t="s">
        <v>1284</v>
      </c>
      <c r="D300" s="704"/>
      <c r="E300" s="704" t="s">
        <v>49</v>
      </c>
      <c r="F300" s="704"/>
      <c r="G300" s="704"/>
      <c r="H300" s="704"/>
      <c r="I300" s="704"/>
      <c r="J300" s="704"/>
      <c r="K300" s="705"/>
      <c r="L300" s="15"/>
      <c r="M300" s="827"/>
      <c r="N300" s="828"/>
      <c r="O300" s="34"/>
      <c r="P300" s="827"/>
      <c r="Q300" s="828"/>
      <c r="R300" s="34"/>
      <c r="S300" s="827"/>
      <c r="T300" s="829"/>
      <c r="U300" s="393"/>
    </row>
    <row r="301" spans="1:21" s="1" customFormat="1" ht="18" customHeight="1" thickBot="1">
      <c r="A301" s="7"/>
      <c r="B301" s="378"/>
      <c r="C301" s="710" t="s">
        <v>1284</v>
      </c>
      <c r="D301" s="710"/>
      <c r="E301" s="710" t="s">
        <v>49</v>
      </c>
      <c r="F301" s="710"/>
      <c r="G301" s="710"/>
      <c r="H301" s="710"/>
      <c r="I301" s="710"/>
      <c r="J301" s="710"/>
      <c r="K301" s="735"/>
      <c r="L301" s="30" t="s">
        <v>9</v>
      </c>
      <c r="M301" s="773">
        <v>0</v>
      </c>
      <c r="N301" s="774"/>
      <c r="O301" s="17" t="s">
        <v>9</v>
      </c>
      <c r="P301" s="773">
        <v>0</v>
      </c>
      <c r="Q301" s="774"/>
      <c r="R301" s="24" t="s">
        <v>9</v>
      </c>
      <c r="S301" s="755">
        <f>M301+P301</f>
        <v>0</v>
      </c>
      <c r="T301" s="756"/>
      <c r="U301" s="101"/>
    </row>
    <row r="302" spans="1:21" s="1" customFormat="1" ht="18.75" customHeight="1" thickTop="1">
      <c r="A302" s="7"/>
      <c r="B302" s="695" t="s">
        <v>1063</v>
      </c>
      <c r="C302" s="696"/>
      <c r="D302" s="696"/>
      <c r="E302" s="696"/>
      <c r="F302" s="696"/>
      <c r="G302" s="696"/>
      <c r="H302" s="696"/>
      <c r="I302" s="696"/>
      <c r="J302" s="696"/>
      <c r="K302" s="697"/>
      <c r="L302" s="23" t="s">
        <v>9</v>
      </c>
      <c r="M302" s="804">
        <f>SUM(M301:N301)</f>
        <v>0</v>
      </c>
      <c r="N302" s="805"/>
      <c r="O302" s="33" t="s">
        <v>9</v>
      </c>
      <c r="P302" s="804">
        <f>SUM(P301:Q301)</f>
        <v>0</v>
      </c>
      <c r="Q302" s="805"/>
      <c r="R302" s="19" t="s">
        <v>9</v>
      </c>
      <c r="S302" s="744">
        <f>SUM(S301:T301)</f>
        <v>0</v>
      </c>
      <c r="T302" s="746"/>
      <c r="U302" s="107"/>
    </row>
    <row r="303" spans="1:21" s="1" customFormat="1" ht="20.100000000000001" customHeight="1">
      <c r="A303" s="7"/>
      <c r="B303" s="913" t="s">
        <v>1565</v>
      </c>
      <c r="C303" s="913"/>
      <c r="D303" s="913"/>
      <c r="E303" s="913"/>
      <c r="F303" s="913"/>
      <c r="G303" s="913"/>
      <c r="H303" s="913"/>
      <c r="I303" s="913"/>
      <c r="J303" s="913"/>
      <c r="K303" s="913"/>
      <c r="L303" s="913"/>
      <c r="M303" s="913"/>
      <c r="N303" s="913"/>
      <c r="O303" s="913"/>
      <c r="P303" s="913"/>
      <c r="Q303" s="913"/>
      <c r="R303" s="913"/>
      <c r="S303" s="913"/>
      <c r="T303" s="913"/>
      <c r="U303" s="330"/>
    </row>
    <row r="304" spans="1:21" s="1" customFormat="1" ht="18.75" customHeight="1">
      <c r="A304" s="7"/>
      <c r="B304" s="372">
        <v>22200</v>
      </c>
      <c r="C304" s="704" t="s">
        <v>1285</v>
      </c>
      <c r="D304" s="704"/>
      <c r="E304" s="704" t="s">
        <v>50</v>
      </c>
      <c r="F304" s="704"/>
      <c r="G304" s="704"/>
      <c r="H304" s="704"/>
      <c r="I304" s="704"/>
      <c r="J304" s="704"/>
      <c r="K304" s="705"/>
      <c r="L304" s="20"/>
      <c r="M304" s="807"/>
      <c r="N304" s="808"/>
      <c r="O304" s="21"/>
      <c r="P304" s="807"/>
      <c r="Q304" s="808"/>
      <c r="R304" s="21"/>
      <c r="S304" s="807"/>
      <c r="T304" s="809"/>
      <c r="U304" s="101"/>
    </row>
    <row r="305" spans="1:21" s="1" customFormat="1" ht="27" customHeight="1">
      <c r="A305" s="7"/>
      <c r="B305" s="128">
        <v>22201</v>
      </c>
      <c r="C305" s="710" t="s">
        <v>1286</v>
      </c>
      <c r="D305" s="710"/>
      <c r="E305" s="740" t="s">
        <v>438</v>
      </c>
      <c r="F305" s="740"/>
      <c r="G305" s="740"/>
      <c r="H305" s="841" t="s">
        <v>1064</v>
      </c>
      <c r="I305" s="841"/>
      <c r="J305" s="80">
        <v>0</v>
      </c>
      <c r="K305" s="382" t="s">
        <v>3</v>
      </c>
      <c r="L305" s="30" t="s">
        <v>9</v>
      </c>
      <c r="M305" s="773">
        <v>0</v>
      </c>
      <c r="N305" s="774"/>
      <c r="O305" s="17" t="s">
        <v>9</v>
      </c>
      <c r="P305" s="773">
        <v>0</v>
      </c>
      <c r="Q305" s="774"/>
      <c r="R305" s="17" t="s">
        <v>9</v>
      </c>
      <c r="S305" s="775">
        <f t="shared" ref="S305:S313" si="16">M305+P305</f>
        <v>0</v>
      </c>
      <c r="T305" s="776"/>
      <c r="U305" s="101"/>
    </row>
    <row r="306" spans="1:21" s="1" customFormat="1" ht="18" customHeight="1">
      <c r="A306" s="7"/>
      <c r="B306" s="128">
        <v>22202</v>
      </c>
      <c r="C306" s="710" t="s">
        <v>1287</v>
      </c>
      <c r="D306" s="710"/>
      <c r="E306" s="740" t="s">
        <v>439</v>
      </c>
      <c r="F306" s="740"/>
      <c r="G306" s="740"/>
      <c r="H306" s="841" t="s">
        <v>1064</v>
      </c>
      <c r="I306" s="841"/>
      <c r="J306" s="80">
        <v>0</v>
      </c>
      <c r="K306" s="382" t="s">
        <v>3</v>
      </c>
      <c r="L306" s="30" t="s">
        <v>9</v>
      </c>
      <c r="M306" s="773">
        <v>0</v>
      </c>
      <c r="N306" s="774"/>
      <c r="O306" s="17" t="s">
        <v>9</v>
      </c>
      <c r="P306" s="773">
        <v>0</v>
      </c>
      <c r="Q306" s="774"/>
      <c r="R306" s="17" t="s">
        <v>9</v>
      </c>
      <c r="S306" s="775">
        <f t="shared" si="16"/>
        <v>0</v>
      </c>
      <c r="T306" s="776"/>
      <c r="U306" s="101"/>
    </row>
    <row r="307" spans="1:21" s="1" customFormat="1" ht="18" customHeight="1">
      <c r="A307" s="7"/>
      <c r="B307" s="128">
        <v>22203</v>
      </c>
      <c r="C307" s="710" t="s">
        <v>1288</v>
      </c>
      <c r="D307" s="710"/>
      <c r="E307" s="710" t="s">
        <v>118</v>
      </c>
      <c r="F307" s="710"/>
      <c r="G307" s="710"/>
      <c r="H307" s="710"/>
      <c r="I307" s="710"/>
      <c r="J307" s="710"/>
      <c r="K307" s="735"/>
      <c r="L307" s="30" t="s">
        <v>9</v>
      </c>
      <c r="M307" s="773">
        <v>0</v>
      </c>
      <c r="N307" s="774"/>
      <c r="O307" s="17" t="s">
        <v>9</v>
      </c>
      <c r="P307" s="773">
        <v>0</v>
      </c>
      <c r="Q307" s="774"/>
      <c r="R307" s="17" t="s">
        <v>9</v>
      </c>
      <c r="S307" s="775">
        <f t="shared" si="16"/>
        <v>0</v>
      </c>
      <c r="T307" s="776"/>
      <c r="U307" s="101"/>
    </row>
    <row r="308" spans="1:21" s="1" customFormat="1" ht="18" customHeight="1">
      <c r="A308" s="7"/>
      <c r="B308" s="128">
        <v>22204</v>
      </c>
      <c r="C308" s="812" t="s">
        <v>1289</v>
      </c>
      <c r="D308" s="812"/>
      <c r="E308" s="812" t="s">
        <v>119</v>
      </c>
      <c r="F308" s="812"/>
      <c r="G308" s="812"/>
      <c r="H308" s="812"/>
      <c r="I308" s="812"/>
      <c r="J308" s="812"/>
      <c r="K308" s="824"/>
      <c r="L308" s="30" t="s">
        <v>9</v>
      </c>
      <c r="M308" s="773">
        <v>0</v>
      </c>
      <c r="N308" s="774"/>
      <c r="O308" s="17" t="s">
        <v>9</v>
      </c>
      <c r="P308" s="773">
        <v>0</v>
      </c>
      <c r="Q308" s="774"/>
      <c r="R308" s="17" t="s">
        <v>9</v>
      </c>
      <c r="S308" s="775">
        <f t="shared" si="16"/>
        <v>0</v>
      </c>
      <c r="T308" s="776"/>
      <c r="U308" s="101"/>
    </row>
    <row r="309" spans="1:21" s="1" customFormat="1" ht="18" customHeight="1">
      <c r="A309" s="7"/>
      <c r="B309" s="128">
        <v>22205</v>
      </c>
      <c r="C309" s="710" t="s">
        <v>1290</v>
      </c>
      <c r="D309" s="710"/>
      <c r="E309" s="710" t="s">
        <v>120</v>
      </c>
      <c r="F309" s="710"/>
      <c r="G309" s="710"/>
      <c r="H309" s="710"/>
      <c r="I309" s="710"/>
      <c r="J309" s="710"/>
      <c r="K309" s="735"/>
      <c r="L309" s="30" t="s">
        <v>9</v>
      </c>
      <c r="M309" s="773">
        <v>0</v>
      </c>
      <c r="N309" s="774"/>
      <c r="O309" s="17" t="s">
        <v>9</v>
      </c>
      <c r="P309" s="773">
        <v>0</v>
      </c>
      <c r="Q309" s="774"/>
      <c r="R309" s="17" t="s">
        <v>9</v>
      </c>
      <c r="S309" s="775">
        <f t="shared" si="16"/>
        <v>0</v>
      </c>
      <c r="T309" s="776"/>
      <c r="U309" s="101"/>
    </row>
    <row r="310" spans="1:21" s="1" customFormat="1" ht="18" customHeight="1">
      <c r="A310" s="7"/>
      <c r="B310" s="128">
        <v>22206</v>
      </c>
      <c r="C310" s="710" t="s">
        <v>1291</v>
      </c>
      <c r="D310" s="710"/>
      <c r="E310" s="710" t="s">
        <v>121</v>
      </c>
      <c r="F310" s="710"/>
      <c r="G310" s="710"/>
      <c r="H310" s="710"/>
      <c r="I310" s="710"/>
      <c r="J310" s="710"/>
      <c r="K310" s="735"/>
      <c r="L310" s="30" t="s">
        <v>9</v>
      </c>
      <c r="M310" s="773">
        <v>0</v>
      </c>
      <c r="N310" s="774"/>
      <c r="O310" s="17" t="s">
        <v>9</v>
      </c>
      <c r="P310" s="773">
        <v>0</v>
      </c>
      <c r="Q310" s="774"/>
      <c r="R310" s="17" t="s">
        <v>9</v>
      </c>
      <c r="S310" s="775">
        <f t="shared" si="16"/>
        <v>0</v>
      </c>
      <c r="T310" s="776"/>
      <c r="U310" s="101"/>
    </row>
    <row r="311" spans="1:21" s="1" customFormat="1" ht="18" customHeight="1">
      <c r="A311" s="7"/>
      <c r="B311" s="128">
        <v>22207</v>
      </c>
      <c r="C311" s="710" t="s">
        <v>1292</v>
      </c>
      <c r="D311" s="710"/>
      <c r="E311" s="710" t="s">
        <v>122</v>
      </c>
      <c r="F311" s="710"/>
      <c r="G311" s="710"/>
      <c r="H311" s="710"/>
      <c r="I311" s="710"/>
      <c r="J311" s="710"/>
      <c r="K311" s="735"/>
      <c r="L311" s="30" t="s">
        <v>9</v>
      </c>
      <c r="M311" s="773">
        <v>0</v>
      </c>
      <c r="N311" s="774"/>
      <c r="O311" s="17" t="s">
        <v>9</v>
      </c>
      <c r="P311" s="773">
        <v>0</v>
      </c>
      <c r="Q311" s="774"/>
      <c r="R311" s="17" t="s">
        <v>9</v>
      </c>
      <c r="S311" s="775">
        <f t="shared" si="16"/>
        <v>0</v>
      </c>
      <c r="T311" s="776"/>
      <c r="U311" s="101"/>
    </row>
    <row r="312" spans="1:21" s="1" customFormat="1" ht="18" customHeight="1">
      <c r="A312" s="7"/>
      <c r="B312" s="128">
        <v>22208</v>
      </c>
      <c r="C312" s="710" t="s">
        <v>1293</v>
      </c>
      <c r="D312" s="710"/>
      <c r="E312" s="710" t="s">
        <v>123</v>
      </c>
      <c r="F312" s="710"/>
      <c r="G312" s="710"/>
      <c r="H312" s="710"/>
      <c r="I312" s="710"/>
      <c r="J312" s="710"/>
      <c r="K312" s="735"/>
      <c r="L312" s="30" t="s">
        <v>9</v>
      </c>
      <c r="M312" s="773">
        <v>0</v>
      </c>
      <c r="N312" s="774"/>
      <c r="O312" s="17" t="s">
        <v>9</v>
      </c>
      <c r="P312" s="773">
        <v>0</v>
      </c>
      <c r="Q312" s="774"/>
      <c r="R312" s="17" t="s">
        <v>9</v>
      </c>
      <c r="S312" s="775">
        <f t="shared" si="16"/>
        <v>0</v>
      </c>
      <c r="T312" s="776"/>
      <c r="U312" s="101"/>
    </row>
    <row r="313" spans="1:21" s="1" customFormat="1" ht="18" customHeight="1">
      <c r="A313" s="7"/>
      <c r="B313" s="129">
        <v>22209</v>
      </c>
      <c r="C313" s="727" t="s">
        <v>1055</v>
      </c>
      <c r="D313" s="727"/>
      <c r="E313" s="727" t="s">
        <v>352</v>
      </c>
      <c r="F313" s="727"/>
      <c r="G313" s="727"/>
      <c r="H313" s="727"/>
      <c r="I313" s="727"/>
      <c r="J313" s="727"/>
      <c r="K313" s="728"/>
      <c r="L313" s="729" t="s">
        <v>9</v>
      </c>
      <c r="M313" s="770">
        <v>0</v>
      </c>
      <c r="N313" s="771"/>
      <c r="O313" s="716" t="s">
        <v>9</v>
      </c>
      <c r="P313" s="770">
        <v>0</v>
      </c>
      <c r="Q313" s="771"/>
      <c r="R313" s="716" t="s">
        <v>9</v>
      </c>
      <c r="S313" s="765">
        <f t="shared" si="16"/>
        <v>0</v>
      </c>
      <c r="T313" s="766"/>
      <c r="U313" s="101"/>
    </row>
    <row r="314" spans="1:21" s="1" customFormat="1" ht="18" customHeight="1" thickBot="1">
      <c r="A314" s="7"/>
      <c r="B314" s="130"/>
      <c r="C314" s="833"/>
      <c r="D314" s="833"/>
      <c r="E314" s="833"/>
      <c r="F314" s="833"/>
      <c r="G314" s="833"/>
      <c r="H314" s="833"/>
      <c r="I314" s="833"/>
      <c r="J314" s="833"/>
      <c r="K314" s="834"/>
      <c r="L314" s="730"/>
      <c r="M314" s="758"/>
      <c r="N314" s="772"/>
      <c r="O314" s="717"/>
      <c r="P314" s="758"/>
      <c r="Q314" s="772"/>
      <c r="R314" s="717"/>
      <c r="S314" s="767"/>
      <c r="T314" s="768"/>
      <c r="U314" s="101"/>
    </row>
    <row r="315" spans="1:21" s="1" customFormat="1" ht="18.75" customHeight="1" thickTop="1">
      <c r="A315" s="7"/>
      <c r="B315" s="695" t="s">
        <v>1063</v>
      </c>
      <c r="C315" s="696"/>
      <c r="D315" s="696"/>
      <c r="E315" s="696"/>
      <c r="F315" s="696"/>
      <c r="G315" s="696"/>
      <c r="H315" s="696"/>
      <c r="I315" s="696"/>
      <c r="J315" s="696"/>
      <c r="K315" s="697"/>
      <c r="L315" s="23" t="s">
        <v>9</v>
      </c>
      <c r="M315" s="804">
        <f>SUM(M305:N314)</f>
        <v>0</v>
      </c>
      <c r="N315" s="805"/>
      <c r="O315" s="40" t="s">
        <v>9</v>
      </c>
      <c r="P315" s="804">
        <f>SUM(P305:Q314)</f>
        <v>0</v>
      </c>
      <c r="Q315" s="805"/>
      <c r="R315" s="40" t="s">
        <v>9</v>
      </c>
      <c r="S315" s="804">
        <f>SUM(S305:T314)</f>
        <v>0</v>
      </c>
      <c r="T315" s="806"/>
      <c r="U315" s="107"/>
    </row>
    <row r="316" spans="1:21" s="1" customFormat="1" ht="30" customHeight="1">
      <c r="A316" s="7"/>
      <c r="B316" s="372">
        <v>22300</v>
      </c>
      <c r="C316" s="815" t="s">
        <v>1294</v>
      </c>
      <c r="D316" s="815"/>
      <c r="E316" s="815" t="s">
        <v>51</v>
      </c>
      <c r="F316" s="815"/>
      <c r="G316" s="815"/>
      <c r="H316" s="815"/>
      <c r="I316" s="815"/>
      <c r="J316" s="815"/>
      <c r="K316" s="909"/>
      <c r="L316" s="30"/>
      <c r="M316" s="910"/>
      <c r="N316" s="911"/>
      <c r="O316" s="17"/>
      <c r="P316" s="910"/>
      <c r="Q316" s="911"/>
      <c r="R316" s="17"/>
      <c r="S316" s="910"/>
      <c r="T316" s="912"/>
      <c r="U316" s="118"/>
    </row>
    <row r="317" spans="1:21" s="1" customFormat="1" ht="16.5" customHeight="1">
      <c r="A317" s="7"/>
      <c r="B317" s="378">
        <v>22301</v>
      </c>
      <c r="C317" s="820" t="s">
        <v>1295</v>
      </c>
      <c r="D317" s="820"/>
      <c r="E317" s="821" t="s">
        <v>932</v>
      </c>
      <c r="F317" s="821"/>
      <c r="G317" s="821"/>
      <c r="H317" s="821"/>
      <c r="I317" s="821"/>
      <c r="J317" s="821"/>
      <c r="K317" s="822"/>
      <c r="L317" s="30" t="s">
        <v>9</v>
      </c>
      <c r="M317" s="736">
        <v>0</v>
      </c>
      <c r="N317" s="737"/>
      <c r="O317" s="17" t="s">
        <v>9</v>
      </c>
      <c r="P317" s="736">
        <v>0</v>
      </c>
      <c r="Q317" s="737"/>
      <c r="R317" s="17" t="s">
        <v>9</v>
      </c>
      <c r="S317" s="738">
        <f t="shared" ref="S317:S330" si="17">M317+P317</f>
        <v>0</v>
      </c>
      <c r="T317" s="739"/>
      <c r="U317" s="390"/>
    </row>
    <row r="318" spans="1:21" s="1" customFormat="1" ht="16.5" customHeight="1">
      <c r="A318" s="7"/>
      <c r="B318" s="128">
        <v>22302</v>
      </c>
      <c r="C318" s="710" t="s">
        <v>1296</v>
      </c>
      <c r="D318" s="710"/>
      <c r="E318" s="710" t="s">
        <v>124</v>
      </c>
      <c r="F318" s="710"/>
      <c r="G318" s="710"/>
      <c r="H318" s="710"/>
      <c r="I318" s="710"/>
      <c r="J318" s="710"/>
      <c r="K318" s="735"/>
      <c r="L318" s="30" t="s">
        <v>9</v>
      </c>
      <c r="M318" s="736">
        <v>0</v>
      </c>
      <c r="N318" s="737"/>
      <c r="O318" s="17" t="s">
        <v>9</v>
      </c>
      <c r="P318" s="736">
        <v>0</v>
      </c>
      <c r="Q318" s="737"/>
      <c r="R318" s="17" t="s">
        <v>9</v>
      </c>
      <c r="S318" s="738">
        <f t="shared" si="17"/>
        <v>0</v>
      </c>
      <c r="T318" s="739"/>
      <c r="U318" s="390"/>
    </row>
    <row r="319" spans="1:21" s="1" customFormat="1" ht="16.5" customHeight="1">
      <c r="A319" s="7"/>
      <c r="B319" s="128">
        <v>22303</v>
      </c>
      <c r="C319" s="710" t="s">
        <v>1297</v>
      </c>
      <c r="D319" s="710"/>
      <c r="E319" s="710" t="s">
        <v>125</v>
      </c>
      <c r="F319" s="710"/>
      <c r="G319" s="710"/>
      <c r="H319" s="710"/>
      <c r="I319" s="710"/>
      <c r="J319" s="710"/>
      <c r="K319" s="735"/>
      <c r="L319" s="30" t="s">
        <v>9</v>
      </c>
      <c r="M319" s="736">
        <v>0</v>
      </c>
      <c r="N319" s="737"/>
      <c r="O319" s="17" t="s">
        <v>9</v>
      </c>
      <c r="P319" s="736">
        <v>0</v>
      </c>
      <c r="Q319" s="737"/>
      <c r="R319" s="17" t="s">
        <v>9</v>
      </c>
      <c r="S319" s="738">
        <f t="shared" si="17"/>
        <v>0</v>
      </c>
      <c r="T319" s="739"/>
      <c r="U319" s="390"/>
    </row>
    <row r="320" spans="1:21" s="1" customFormat="1" ht="16.5" customHeight="1">
      <c r="A320" s="7"/>
      <c r="B320" s="128">
        <v>22304</v>
      </c>
      <c r="C320" s="710" t="s">
        <v>1298</v>
      </c>
      <c r="D320" s="710"/>
      <c r="E320" s="710" t="s">
        <v>126</v>
      </c>
      <c r="F320" s="710"/>
      <c r="G320" s="710"/>
      <c r="H320" s="710"/>
      <c r="I320" s="710"/>
      <c r="J320" s="710"/>
      <c r="K320" s="735"/>
      <c r="L320" s="30" t="s">
        <v>9</v>
      </c>
      <c r="M320" s="736">
        <v>0</v>
      </c>
      <c r="N320" s="737"/>
      <c r="O320" s="17" t="s">
        <v>9</v>
      </c>
      <c r="P320" s="736">
        <v>0</v>
      </c>
      <c r="Q320" s="737"/>
      <c r="R320" s="17" t="s">
        <v>9</v>
      </c>
      <c r="S320" s="738">
        <f t="shared" si="17"/>
        <v>0</v>
      </c>
      <c r="T320" s="739"/>
      <c r="U320" s="390"/>
    </row>
    <row r="321" spans="1:21" s="1" customFormat="1" ht="16.5" customHeight="1">
      <c r="A321" s="7"/>
      <c r="B321" s="128">
        <v>22305</v>
      </c>
      <c r="C321" s="710" t="s">
        <v>1299</v>
      </c>
      <c r="D321" s="710"/>
      <c r="E321" s="710" t="s">
        <v>127</v>
      </c>
      <c r="F321" s="710"/>
      <c r="G321" s="710"/>
      <c r="H321" s="710"/>
      <c r="I321" s="710"/>
      <c r="J321" s="710"/>
      <c r="K321" s="735"/>
      <c r="L321" s="30" t="s">
        <v>9</v>
      </c>
      <c r="M321" s="736">
        <v>0</v>
      </c>
      <c r="N321" s="737"/>
      <c r="O321" s="17" t="s">
        <v>9</v>
      </c>
      <c r="P321" s="736">
        <v>0</v>
      </c>
      <c r="Q321" s="737"/>
      <c r="R321" s="17" t="s">
        <v>9</v>
      </c>
      <c r="S321" s="738">
        <f t="shared" si="17"/>
        <v>0</v>
      </c>
      <c r="T321" s="739"/>
      <c r="U321" s="390"/>
    </row>
    <row r="322" spans="1:21" s="1" customFormat="1" ht="33" customHeight="1">
      <c r="A322" s="7"/>
      <c r="B322" s="128">
        <v>22306</v>
      </c>
      <c r="C322" s="740" t="s">
        <v>1300</v>
      </c>
      <c r="D322" s="710"/>
      <c r="E322" s="740" t="s">
        <v>933</v>
      </c>
      <c r="F322" s="740"/>
      <c r="G322" s="740"/>
      <c r="H322" s="740"/>
      <c r="I322" s="740"/>
      <c r="J322" s="740"/>
      <c r="K322" s="741"/>
      <c r="L322" s="30" t="s">
        <v>9</v>
      </c>
      <c r="M322" s="736">
        <v>0</v>
      </c>
      <c r="N322" s="737"/>
      <c r="O322" s="17" t="s">
        <v>9</v>
      </c>
      <c r="P322" s="736">
        <v>0</v>
      </c>
      <c r="Q322" s="737"/>
      <c r="R322" s="17" t="s">
        <v>9</v>
      </c>
      <c r="S322" s="738">
        <f t="shared" si="17"/>
        <v>0</v>
      </c>
      <c r="T322" s="739"/>
      <c r="U322" s="390"/>
    </row>
    <row r="323" spans="1:21" s="1" customFormat="1" ht="16.5" customHeight="1">
      <c r="A323" s="7"/>
      <c r="B323" s="128">
        <v>22307</v>
      </c>
      <c r="C323" s="710" t="s">
        <v>1301</v>
      </c>
      <c r="D323" s="710"/>
      <c r="E323" s="710" t="s">
        <v>128</v>
      </c>
      <c r="F323" s="710"/>
      <c r="G323" s="710"/>
      <c r="H323" s="710"/>
      <c r="I323" s="710"/>
      <c r="J323" s="710"/>
      <c r="K323" s="735"/>
      <c r="L323" s="30" t="s">
        <v>9</v>
      </c>
      <c r="M323" s="736">
        <v>0</v>
      </c>
      <c r="N323" s="737"/>
      <c r="O323" s="17" t="s">
        <v>9</v>
      </c>
      <c r="P323" s="736">
        <v>0</v>
      </c>
      <c r="Q323" s="737"/>
      <c r="R323" s="17" t="s">
        <v>9</v>
      </c>
      <c r="S323" s="738">
        <f t="shared" si="17"/>
        <v>0</v>
      </c>
      <c r="T323" s="739"/>
      <c r="U323" s="390"/>
    </row>
    <row r="324" spans="1:21" s="1" customFormat="1" ht="16.5" customHeight="1">
      <c r="A324" s="7"/>
      <c r="B324" s="128">
        <v>22308</v>
      </c>
      <c r="C324" s="710" t="s">
        <v>1302</v>
      </c>
      <c r="D324" s="710"/>
      <c r="E324" s="710" t="s">
        <v>129</v>
      </c>
      <c r="F324" s="710"/>
      <c r="G324" s="710"/>
      <c r="H324" s="710"/>
      <c r="I324" s="710"/>
      <c r="J324" s="710"/>
      <c r="K324" s="735"/>
      <c r="L324" s="30" t="s">
        <v>9</v>
      </c>
      <c r="M324" s="736">
        <v>0</v>
      </c>
      <c r="N324" s="737"/>
      <c r="O324" s="17" t="s">
        <v>9</v>
      </c>
      <c r="P324" s="736">
        <v>0</v>
      </c>
      <c r="Q324" s="737"/>
      <c r="R324" s="17" t="s">
        <v>9</v>
      </c>
      <c r="S324" s="738">
        <f t="shared" si="17"/>
        <v>0</v>
      </c>
      <c r="T324" s="739"/>
      <c r="U324" s="390"/>
    </row>
    <row r="325" spans="1:21" s="1" customFormat="1" ht="16.5" customHeight="1">
      <c r="A325" s="7"/>
      <c r="B325" s="128">
        <v>22309</v>
      </c>
      <c r="C325" s="820" t="s">
        <v>1303</v>
      </c>
      <c r="D325" s="820"/>
      <c r="E325" s="710" t="s">
        <v>130</v>
      </c>
      <c r="F325" s="710"/>
      <c r="G325" s="710"/>
      <c r="H325" s="710"/>
      <c r="I325" s="710"/>
      <c r="J325" s="710"/>
      <c r="K325" s="735"/>
      <c r="L325" s="30" t="s">
        <v>9</v>
      </c>
      <c r="M325" s="736">
        <v>0</v>
      </c>
      <c r="N325" s="737"/>
      <c r="O325" s="17" t="s">
        <v>9</v>
      </c>
      <c r="P325" s="736">
        <v>0</v>
      </c>
      <c r="Q325" s="737"/>
      <c r="R325" s="17" t="s">
        <v>9</v>
      </c>
      <c r="S325" s="738">
        <f t="shared" si="17"/>
        <v>0</v>
      </c>
      <c r="T325" s="739"/>
      <c r="U325" s="390"/>
    </row>
    <row r="326" spans="1:21" s="1" customFormat="1" ht="16.5" customHeight="1">
      <c r="A326" s="7"/>
      <c r="B326" s="128">
        <v>22310</v>
      </c>
      <c r="C326" s="710" t="s">
        <v>1290</v>
      </c>
      <c r="D326" s="710"/>
      <c r="E326" s="710" t="s">
        <v>120</v>
      </c>
      <c r="F326" s="710"/>
      <c r="G326" s="710"/>
      <c r="H326" s="710"/>
      <c r="I326" s="710"/>
      <c r="J326" s="710"/>
      <c r="K326" s="735"/>
      <c r="L326" s="30" t="s">
        <v>9</v>
      </c>
      <c r="M326" s="736">
        <v>0</v>
      </c>
      <c r="N326" s="737"/>
      <c r="O326" s="17" t="s">
        <v>9</v>
      </c>
      <c r="P326" s="736">
        <v>0</v>
      </c>
      <c r="Q326" s="737"/>
      <c r="R326" s="17" t="s">
        <v>9</v>
      </c>
      <c r="S326" s="738">
        <f t="shared" si="17"/>
        <v>0</v>
      </c>
      <c r="T326" s="739"/>
      <c r="U326" s="390"/>
    </row>
    <row r="327" spans="1:21" s="1" customFormat="1" ht="16.5" customHeight="1">
      <c r="A327" s="7"/>
      <c r="B327" s="128">
        <v>22311</v>
      </c>
      <c r="C327" s="710" t="s">
        <v>1291</v>
      </c>
      <c r="D327" s="710"/>
      <c r="E327" s="710" t="s">
        <v>121</v>
      </c>
      <c r="F327" s="710"/>
      <c r="G327" s="710"/>
      <c r="H327" s="710"/>
      <c r="I327" s="710"/>
      <c r="J327" s="710"/>
      <c r="K327" s="735"/>
      <c r="L327" s="30" t="s">
        <v>9</v>
      </c>
      <c r="M327" s="736">
        <v>0</v>
      </c>
      <c r="N327" s="737"/>
      <c r="O327" s="17" t="s">
        <v>9</v>
      </c>
      <c r="P327" s="736">
        <v>0</v>
      </c>
      <c r="Q327" s="737"/>
      <c r="R327" s="17" t="s">
        <v>9</v>
      </c>
      <c r="S327" s="738">
        <f t="shared" si="17"/>
        <v>0</v>
      </c>
      <c r="T327" s="739"/>
      <c r="U327" s="390"/>
    </row>
    <row r="328" spans="1:21" s="1" customFormat="1" ht="16.5" customHeight="1">
      <c r="A328" s="7"/>
      <c r="B328" s="128">
        <v>22312</v>
      </c>
      <c r="C328" s="710" t="s">
        <v>1292</v>
      </c>
      <c r="D328" s="710"/>
      <c r="E328" s="710" t="s">
        <v>122</v>
      </c>
      <c r="F328" s="710"/>
      <c r="G328" s="710"/>
      <c r="H328" s="710"/>
      <c r="I328" s="710"/>
      <c r="J328" s="710"/>
      <c r="K328" s="735"/>
      <c r="L328" s="30" t="s">
        <v>9</v>
      </c>
      <c r="M328" s="736">
        <v>0</v>
      </c>
      <c r="N328" s="737"/>
      <c r="O328" s="17" t="s">
        <v>9</v>
      </c>
      <c r="P328" s="736">
        <v>0</v>
      </c>
      <c r="Q328" s="737"/>
      <c r="R328" s="17" t="s">
        <v>9</v>
      </c>
      <c r="S328" s="738">
        <f t="shared" si="17"/>
        <v>0</v>
      </c>
      <c r="T328" s="739"/>
      <c r="U328" s="390"/>
    </row>
    <row r="329" spans="1:21" s="1" customFormat="1" ht="16.5" customHeight="1">
      <c r="A329" s="7"/>
      <c r="B329" s="128">
        <v>22313</v>
      </c>
      <c r="C329" s="710" t="s">
        <v>1293</v>
      </c>
      <c r="D329" s="710"/>
      <c r="E329" s="710" t="s">
        <v>123</v>
      </c>
      <c r="F329" s="710"/>
      <c r="G329" s="710"/>
      <c r="H329" s="710"/>
      <c r="I329" s="710"/>
      <c r="J329" s="710"/>
      <c r="K329" s="735"/>
      <c r="L329" s="30" t="s">
        <v>9</v>
      </c>
      <c r="M329" s="736">
        <v>0</v>
      </c>
      <c r="N329" s="737"/>
      <c r="O329" s="17" t="s">
        <v>9</v>
      </c>
      <c r="P329" s="736">
        <v>0</v>
      </c>
      <c r="Q329" s="737"/>
      <c r="R329" s="17" t="s">
        <v>9</v>
      </c>
      <c r="S329" s="738">
        <f t="shared" si="17"/>
        <v>0</v>
      </c>
      <c r="T329" s="739"/>
      <c r="U329" s="390"/>
    </row>
    <row r="330" spans="1:21" s="1" customFormat="1" ht="16.5" customHeight="1">
      <c r="A330" s="7"/>
      <c r="B330" s="129">
        <v>22314</v>
      </c>
      <c r="C330" s="727" t="s">
        <v>1055</v>
      </c>
      <c r="D330" s="727"/>
      <c r="E330" s="727" t="s">
        <v>31</v>
      </c>
      <c r="F330" s="727"/>
      <c r="G330" s="727"/>
      <c r="H330" s="727"/>
      <c r="I330" s="727"/>
      <c r="J330" s="727"/>
      <c r="K330" s="728"/>
      <c r="L330" s="729" t="s">
        <v>9</v>
      </c>
      <c r="M330" s="731">
        <v>0</v>
      </c>
      <c r="N330" s="732"/>
      <c r="O330" s="716" t="s">
        <v>9</v>
      </c>
      <c r="P330" s="731">
        <v>0</v>
      </c>
      <c r="Q330" s="732"/>
      <c r="R330" s="716" t="s">
        <v>9</v>
      </c>
      <c r="S330" s="718">
        <f t="shared" si="17"/>
        <v>0</v>
      </c>
      <c r="T330" s="719"/>
      <c r="U330" s="390"/>
    </row>
    <row r="331" spans="1:21" s="1" customFormat="1" ht="18" customHeight="1" thickBot="1">
      <c r="A331" s="7"/>
      <c r="B331" s="130"/>
      <c r="C331" s="833"/>
      <c r="D331" s="833"/>
      <c r="E331" s="833"/>
      <c r="F331" s="833"/>
      <c r="G331" s="833"/>
      <c r="H331" s="833"/>
      <c r="I331" s="833"/>
      <c r="J331" s="833"/>
      <c r="K331" s="834"/>
      <c r="L331" s="730"/>
      <c r="M331" s="733"/>
      <c r="N331" s="734"/>
      <c r="O331" s="717"/>
      <c r="P331" s="733"/>
      <c r="Q331" s="734"/>
      <c r="R331" s="717"/>
      <c r="S331" s="720"/>
      <c r="T331" s="721"/>
      <c r="U331" s="390"/>
    </row>
    <row r="332" spans="1:21" s="1" customFormat="1" ht="16.5" customHeight="1" thickTop="1">
      <c r="A332" s="7"/>
      <c r="B332" s="695" t="s">
        <v>1006</v>
      </c>
      <c r="C332" s="696"/>
      <c r="D332" s="696"/>
      <c r="E332" s="696"/>
      <c r="F332" s="696"/>
      <c r="G332" s="696"/>
      <c r="H332" s="696"/>
      <c r="I332" s="696"/>
      <c r="J332" s="696"/>
      <c r="K332" s="697"/>
      <c r="L332" s="38" t="s">
        <v>9</v>
      </c>
      <c r="M332" s="724">
        <f>SUM(M317:N331)</f>
        <v>0</v>
      </c>
      <c r="N332" s="725"/>
      <c r="O332" s="19" t="s">
        <v>9</v>
      </c>
      <c r="P332" s="724">
        <f>SUM(P317:Q331)</f>
        <v>0</v>
      </c>
      <c r="Q332" s="725"/>
      <c r="R332" s="19" t="s">
        <v>9</v>
      </c>
      <c r="S332" s="724">
        <f>SUM(S317:T331)</f>
        <v>0</v>
      </c>
      <c r="T332" s="726"/>
      <c r="U332" s="102"/>
    </row>
    <row r="333" spans="1:21" s="1" customFormat="1" ht="18.75" customHeight="1">
      <c r="A333" s="7"/>
      <c r="B333" s="132">
        <v>22400</v>
      </c>
      <c r="C333" s="704" t="s">
        <v>1304</v>
      </c>
      <c r="D333" s="704"/>
      <c r="E333" s="704" t="s">
        <v>52</v>
      </c>
      <c r="F333" s="704"/>
      <c r="G333" s="704"/>
      <c r="H333" s="704"/>
      <c r="I333" s="704"/>
      <c r="J333" s="704"/>
      <c r="K333" s="705"/>
      <c r="L333" s="44"/>
      <c r="M333" s="827"/>
      <c r="N333" s="828"/>
      <c r="O333" s="46"/>
      <c r="P333" s="827"/>
      <c r="Q333" s="828"/>
      <c r="R333" s="46"/>
      <c r="S333" s="827"/>
      <c r="T333" s="829"/>
      <c r="U333" s="393"/>
    </row>
    <row r="334" spans="1:21" s="1" customFormat="1" ht="18" customHeight="1">
      <c r="A334" s="7"/>
      <c r="B334" s="128">
        <v>22401</v>
      </c>
      <c r="C334" s="740" t="s">
        <v>1305</v>
      </c>
      <c r="D334" s="740"/>
      <c r="E334" s="740" t="s">
        <v>131</v>
      </c>
      <c r="F334" s="740"/>
      <c r="G334" s="740"/>
      <c r="H334" s="740"/>
      <c r="I334" s="740"/>
      <c r="J334" s="740"/>
      <c r="K334" s="741"/>
      <c r="L334" s="30" t="s">
        <v>9</v>
      </c>
      <c r="M334" s="904">
        <v>0</v>
      </c>
      <c r="N334" s="905"/>
      <c r="O334" s="17" t="s">
        <v>9</v>
      </c>
      <c r="P334" s="904">
        <v>0</v>
      </c>
      <c r="Q334" s="905"/>
      <c r="R334" s="17" t="s">
        <v>9</v>
      </c>
      <c r="S334" s="738">
        <f>M334+P334</f>
        <v>0</v>
      </c>
      <c r="T334" s="739"/>
      <c r="U334" s="390"/>
    </row>
    <row r="335" spans="1:21" s="1" customFormat="1" ht="18" customHeight="1">
      <c r="A335" s="7"/>
      <c r="B335" s="128">
        <v>22402</v>
      </c>
      <c r="C335" s="740" t="s">
        <v>1306</v>
      </c>
      <c r="D335" s="740"/>
      <c r="E335" s="740" t="s">
        <v>132</v>
      </c>
      <c r="F335" s="740"/>
      <c r="G335" s="740"/>
      <c r="H335" s="740"/>
      <c r="I335" s="740"/>
      <c r="J335" s="740"/>
      <c r="K335" s="741"/>
      <c r="L335" s="30" t="s">
        <v>9</v>
      </c>
      <c r="M335" s="904">
        <v>0</v>
      </c>
      <c r="N335" s="905"/>
      <c r="O335" s="17" t="s">
        <v>9</v>
      </c>
      <c r="P335" s="904">
        <v>0</v>
      </c>
      <c r="Q335" s="905"/>
      <c r="R335" s="17" t="s">
        <v>9</v>
      </c>
      <c r="S335" s="738">
        <f>M335+P335</f>
        <v>0</v>
      </c>
      <c r="T335" s="739"/>
      <c r="U335" s="390"/>
    </row>
    <row r="336" spans="1:21" s="1" customFormat="1" ht="33" customHeight="1">
      <c r="A336" s="7"/>
      <c r="B336" s="128">
        <v>22403</v>
      </c>
      <c r="C336" s="740" t="s">
        <v>1307</v>
      </c>
      <c r="D336" s="740"/>
      <c r="E336" s="740" t="s">
        <v>133</v>
      </c>
      <c r="F336" s="740"/>
      <c r="G336" s="740"/>
      <c r="H336" s="740"/>
      <c r="I336" s="740"/>
      <c r="J336" s="740"/>
      <c r="K336" s="741"/>
      <c r="L336" s="30" t="s">
        <v>9</v>
      </c>
      <c r="M336" s="904">
        <v>0</v>
      </c>
      <c r="N336" s="905"/>
      <c r="O336" s="17" t="s">
        <v>9</v>
      </c>
      <c r="P336" s="904">
        <v>0</v>
      </c>
      <c r="Q336" s="905"/>
      <c r="R336" s="17" t="s">
        <v>9</v>
      </c>
      <c r="S336" s="738">
        <f>M336+P336</f>
        <v>0</v>
      </c>
      <c r="T336" s="739"/>
      <c r="U336" s="390"/>
    </row>
    <row r="337" spans="1:21" s="1" customFormat="1" ht="18" customHeight="1">
      <c r="A337" s="7"/>
      <c r="B337" s="129">
        <v>22404</v>
      </c>
      <c r="C337" s="590" t="s">
        <v>1055</v>
      </c>
      <c r="D337" s="590"/>
      <c r="E337" s="590" t="s">
        <v>31</v>
      </c>
      <c r="F337" s="590"/>
      <c r="G337" s="590"/>
      <c r="H337" s="590"/>
      <c r="I337" s="590"/>
      <c r="J337" s="590"/>
      <c r="K337" s="769"/>
      <c r="L337" s="729" t="s">
        <v>9</v>
      </c>
      <c r="M337" s="731">
        <v>0</v>
      </c>
      <c r="N337" s="732"/>
      <c r="O337" s="716" t="s">
        <v>9</v>
      </c>
      <c r="P337" s="731">
        <v>0</v>
      </c>
      <c r="Q337" s="732"/>
      <c r="R337" s="716" t="s">
        <v>9</v>
      </c>
      <c r="S337" s="718">
        <f>M337+P337</f>
        <v>0</v>
      </c>
      <c r="T337" s="719"/>
      <c r="U337" s="390"/>
    </row>
    <row r="338" spans="1:21" s="1" customFormat="1" ht="18" customHeight="1" thickBot="1">
      <c r="A338" s="7"/>
      <c r="B338" s="130"/>
      <c r="C338" s="833"/>
      <c r="D338" s="833"/>
      <c r="E338" s="833"/>
      <c r="F338" s="833"/>
      <c r="G338" s="833"/>
      <c r="H338" s="833"/>
      <c r="I338" s="833"/>
      <c r="J338" s="833"/>
      <c r="K338" s="834"/>
      <c r="L338" s="730"/>
      <c r="M338" s="733"/>
      <c r="N338" s="734"/>
      <c r="O338" s="717"/>
      <c r="P338" s="733"/>
      <c r="Q338" s="734"/>
      <c r="R338" s="717"/>
      <c r="S338" s="720"/>
      <c r="T338" s="721"/>
      <c r="U338" s="390"/>
    </row>
    <row r="339" spans="1:21" s="1" customFormat="1" ht="16.5" customHeight="1" thickTop="1">
      <c r="A339" s="7"/>
      <c r="B339" s="695" t="s">
        <v>1063</v>
      </c>
      <c r="C339" s="696"/>
      <c r="D339" s="696"/>
      <c r="E339" s="696"/>
      <c r="F339" s="696"/>
      <c r="G339" s="696"/>
      <c r="H339" s="696"/>
      <c r="I339" s="696"/>
      <c r="J339" s="696"/>
      <c r="K339" s="697"/>
      <c r="L339" s="19" t="s">
        <v>9</v>
      </c>
      <c r="M339" s="724">
        <f>SUM(M334:N338)</f>
        <v>0</v>
      </c>
      <c r="N339" s="725"/>
      <c r="O339" s="19" t="s">
        <v>9</v>
      </c>
      <c r="P339" s="724">
        <f>SUM(P334:Q338)</f>
        <v>0</v>
      </c>
      <c r="Q339" s="725"/>
      <c r="R339" s="19" t="s">
        <v>9</v>
      </c>
      <c r="S339" s="902">
        <f>SUM(S334:T338)</f>
        <v>0</v>
      </c>
      <c r="T339" s="903"/>
      <c r="U339" s="119"/>
    </row>
    <row r="340" spans="1:21" s="1" customFormat="1" ht="47.25" customHeight="1">
      <c r="A340" s="7"/>
      <c r="B340" s="372">
        <v>22500</v>
      </c>
      <c r="C340" s="906" t="s">
        <v>1308</v>
      </c>
      <c r="D340" s="906"/>
      <c r="E340" s="815" t="s">
        <v>302</v>
      </c>
      <c r="F340" s="815"/>
      <c r="G340" s="815"/>
      <c r="H340" s="895" t="s">
        <v>1064</v>
      </c>
      <c r="I340" s="895"/>
      <c r="J340" s="88">
        <v>0</v>
      </c>
      <c r="K340" s="386" t="s">
        <v>3</v>
      </c>
      <c r="L340" s="20"/>
      <c r="M340" s="907"/>
      <c r="N340" s="907"/>
      <c r="O340" s="36"/>
      <c r="P340" s="907"/>
      <c r="Q340" s="907"/>
      <c r="R340" s="36"/>
      <c r="S340" s="907"/>
      <c r="T340" s="908"/>
      <c r="U340" s="238"/>
    </row>
    <row r="341" spans="1:21" s="1" customFormat="1" ht="18" customHeight="1">
      <c r="A341" s="7"/>
      <c r="B341" s="128">
        <v>22501</v>
      </c>
      <c r="C341" s="820" t="s">
        <v>1309</v>
      </c>
      <c r="D341" s="820"/>
      <c r="E341" s="710" t="s">
        <v>134</v>
      </c>
      <c r="F341" s="710"/>
      <c r="G341" s="710"/>
      <c r="H341" s="710"/>
      <c r="I341" s="710"/>
      <c r="J341" s="710"/>
      <c r="K341" s="735"/>
      <c r="L341" s="30" t="s">
        <v>9</v>
      </c>
      <c r="M341" s="904">
        <v>0</v>
      </c>
      <c r="N341" s="905"/>
      <c r="O341" s="17" t="s">
        <v>9</v>
      </c>
      <c r="P341" s="904">
        <v>0</v>
      </c>
      <c r="Q341" s="905"/>
      <c r="R341" s="17" t="s">
        <v>9</v>
      </c>
      <c r="S341" s="738">
        <f>M341+P341</f>
        <v>0</v>
      </c>
      <c r="T341" s="739"/>
      <c r="U341" s="390"/>
    </row>
    <row r="342" spans="1:21" s="1" customFormat="1" ht="18" customHeight="1">
      <c r="A342" s="7"/>
      <c r="B342" s="128">
        <v>22502</v>
      </c>
      <c r="C342" s="710" t="s">
        <v>1310</v>
      </c>
      <c r="D342" s="710"/>
      <c r="E342" s="710" t="s">
        <v>135</v>
      </c>
      <c r="F342" s="710"/>
      <c r="G342" s="710"/>
      <c r="H342" s="710"/>
      <c r="I342" s="710"/>
      <c r="J342" s="710"/>
      <c r="K342" s="735"/>
      <c r="L342" s="30" t="s">
        <v>9</v>
      </c>
      <c r="M342" s="904">
        <v>0</v>
      </c>
      <c r="N342" s="905"/>
      <c r="O342" s="17" t="s">
        <v>9</v>
      </c>
      <c r="P342" s="904">
        <v>0</v>
      </c>
      <c r="Q342" s="905"/>
      <c r="R342" s="17" t="s">
        <v>9</v>
      </c>
      <c r="S342" s="738">
        <f>M342+P342</f>
        <v>0</v>
      </c>
      <c r="T342" s="739"/>
      <c r="U342" s="390"/>
    </row>
    <row r="343" spans="1:21" s="1" customFormat="1" ht="18" customHeight="1">
      <c r="A343" s="7"/>
      <c r="B343" s="128">
        <v>22503</v>
      </c>
      <c r="C343" s="820" t="s">
        <v>1311</v>
      </c>
      <c r="D343" s="820"/>
      <c r="E343" s="710" t="s">
        <v>136</v>
      </c>
      <c r="F343" s="710"/>
      <c r="G343" s="710"/>
      <c r="H343" s="710"/>
      <c r="I343" s="710"/>
      <c r="J343" s="710"/>
      <c r="K343" s="735"/>
      <c r="L343" s="30" t="s">
        <v>9</v>
      </c>
      <c r="M343" s="904">
        <v>0</v>
      </c>
      <c r="N343" s="905"/>
      <c r="O343" s="17" t="s">
        <v>9</v>
      </c>
      <c r="P343" s="904">
        <v>0</v>
      </c>
      <c r="Q343" s="905"/>
      <c r="R343" s="17" t="s">
        <v>9</v>
      </c>
      <c r="S343" s="738">
        <f>M343+P343</f>
        <v>0</v>
      </c>
      <c r="T343" s="739"/>
      <c r="U343" s="390"/>
    </row>
    <row r="344" spans="1:21" s="1" customFormat="1" ht="18" customHeight="1">
      <c r="A344" s="7"/>
      <c r="B344" s="128">
        <v>22504</v>
      </c>
      <c r="C344" s="820" t="s">
        <v>1312</v>
      </c>
      <c r="D344" s="820"/>
      <c r="E344" s="710" t="s">
        <v>137</v>
      </c>
      <c r="F344" s="710"/>
      <c r="G344" s="710"/>
      <c r="H344" s="710"/>
      <c r="I344" s="710"/>
      <c r="J344" s="710"/>
      <c r="K344" s="735"/>
      <c r="L344" s="30" t="s">
        <v>9</v>
      </c>
      <c r="M344" s="904">
        <v>0</v>
      </c>
      <c r="N344" s="905"/>
      <c r="O344" s="17" t="s">
        <v>9</v>
      </c>
      <c r="P344" s="904">
        <v>0</v>
      </c>
      <c r="Q344" s="905"/>
      <c r="R344" s="17" t="s">
        <v>9</v>
      </c>
      <c r="S344" s="738">
        <f>M344+P344</f>
        <v>0</v>
      </c>
      <c r="T344" s="739"/>
      <c r="U344" s="390"/>
    </row>
    <row r="345" spans="1:21" s="1" customFormat="1" ht="18" customHeight="1">
      <c r="A345" s="7"/>
      <c r="B345" s="129">
        <v>22505</v>
      </c>
      <c r="C345" s="727" t="s">
        <v>1055</v>
      </c>
      <c r="D345" s="727"/>
      <c r="E345" s="727" t="s">
        <v>31</v>
      </c>
      <c r="F345" s="727"/>
      <c r="G345" s="727"/>
      <c r="H345" s="727"/>
      <c r="I345" s="727"/>
      <c r="J345" s="727"/>
      <c r="K345" s="728"/>
      <c r="L345" s="729" t="s">
        <v>9</v>
      </c>
      <c r="M345" s="731">
        <v>0</v>
      </c>
      <c r="N345" s="732"/>
      <c r="O345" s="716" t="s">
        <v>9</v>
      </c>
      <c r="P345" s="731">
        <v>0</v>
      </c>
      <c r="Q345" s="732"/>
      <c r="R345" s="716" t="s">
        <v>9</v>
      </c>
      <c r="S345" s="718">
        <f>M345+P345</f>
        <v>0</v>
      </c>
      <c r="T345" s="719"/>
      <c r="U345" s="390"/>
    </row>
    <row r="346" spans="1:21" s="1" customFormat="1" ht="18" customHeight="1" thickBot="1">
      <c r="A346" s="7"/>
      <c r="B346" s="130"/>
      <c r="C346" s="833"/>
      <c r="D346" s="833"/>
      <c r="E346" s="833"/>
      <c r="F346" s="833"/>
      <c r="G346" s="833"/>
      <c r="H346" s="833"/>
      <c r="I346" s="833"/>
      <c r="J346" s="833"/>
      <c r="K346" s="834"/>
      <c r="L346" s="730"/>
      <c r="M346" s="733"/>
      <c r="N346" s="734"/>
      <c r="O346" s="717"/>
      <c r="P346" s="733"/>
      <c r="Q346" s="734"/>
      <c r="R346" s="717"/>
      <c r="S346" s="720"/>
      <c r="T346" s="721"/>
      <c r="U346" s="390"/>
    </row>
    <row r="347" spans="1:21" s="1" customFormat="1" ht="15.75" customHeight="1" thickTop="1">
      <c r="A347" s="7"/>
      <c r="B347" s="695" t="s">
        <v>1063</v>
      </c>
      <c r="C347" s="696"/>
      <c r="D347" s="696"/>
      <c r="E347" s="696"/>
      <c r="F347" s="696"/>
      <c r="G347" s="696"/>
      <c r="H347" s="696"/>
      <c r="I347" s="696"/>
      <c r="J347" s="696"/>
      <c r="K347" s="697"/>
      <c r="L347" s="19" t="s">
        <v>9</v>
      </c>
      <c r="M347" s="724">
        <f>SUM(M341:N346)</f>
        <v>0</v>
      </c>
      <c r="N347" s="725"/>
      <c r="O347" s="19" t="s">
        <v>9</v>
      </c>
      <c r="P347" s="724">
        <f>SUM(P341:Q346)</f>
        <v>0</v>
      </c>
      <c r="Q347" s="725"/>
      <c r="R347" s="19" t="s">
        <v>9</v>
      </c>
      <c r="S347" s="902">
        <f>SUM(S341:T346)</f>
        <v>0</v>
      </c>
      <c r="T347" s="903"/>
      <c r="U347" s="119"/>
    </row>
    <row r="348" spans="1:21" s="1" customFormat="1" ht="27" customHeight="1">
      <c r="A348" s="7"/>
      <c r="B348" s="372">
        <v>22600</v>
      </c>
      <c r="C348" s="760" t="s">
        <v>1313</v>
      </c>
      <c r="D348" s="760"/>
      <c r="E348" s="760" t="s">
        <v>284</v>
      </c>
      <c r="F348" s="760"/>
      <c r="G348" s="760"/>
      <c r="H348" s="760"/>
      <c r="I348" s="760"/>
      <c r="J348" s="760"/>
      <c r="K348" s="761"/>
      <c r="L348" s="15"/>
      <c r="M348" s="867"/>
      <c r="N348" s="899"/>
      <c r="O348" s="16"/>
      <c r="P348" s="867"/>
      <c r="Q348" s="899"/>
      <c r="R348" s="16"/>
      <c r="S348" s="867"/>
      <c r="T348" s="868"/>
      <c r="U348" s="385"/>
    </row>
    <row r="349" spans="1:21" s="1" customFormat="1" ht="17.25" customHeight="1">
      <c r="A349" s="7"/>
      <c r="B349" s="373"/>
      <c r="C349" s="892" t="s">
        <v>1314</v>
      </c>
      <c r="D349" s="892"/>
      <c r="E349" s="900" t="s">
        <v>138</v>
      </c>
      <c r="F349" s="900"/>
      <c r="G349" s="900"/>
      <c r="H349" s="900"/>
      <c r="I349" s="900"/>
      <c r="J349" s="900"/>
      <c r="K349" s="901"/>
      <c r="L349" s="373"/>
      <c r="M349" s="895"/>
      <c r="N349" s="896"/>
      <c r="O349" s="47"/>
      <c r="P349" s="895"/>
      <c r="Q349" s="896"/>
      <c r="R349" s="374"/>
      <c r="S349" s="895"/>
      <c r="T349" s="898"/>
      <c r="U349" s="104"/>
    </row>
    <row r="350" spans="1:21" s="1" customFormat="1" ht="20.100000000000001" customHeight="1">
      <c r="A350" s="7"/>
      <c r="B350" s="128">
        <v>22601</v>
      </c>
      <c r="C350" s="740" t="s">
        <v>1315</v>
      </c>
      <c r="D350" s="740"/>
      <c r="E350" s="740" t="s">
        <v>139</v>
      </c>
      <c r="F350" s="740"/>
      <c r="G350" s="740"/>
      <c r="H350" s="841" t="s">
        <v>1064</v>
      </c>
      <c r="I350" s="841"/>
      <c r="J350" s="80">
        <v>0</v>
      </c>
      <c r="K350" s="382" t="s">
        <v>3</v>
      </c>
      <c r="L350" s="30" t="s">
        <v>9</v>
      </c>
      <c r="M350" s="736">
        <v>0</v>
      </c>
      <c r="N350" s="737"/>
      <c r="O350" s="31" t="s">
        <v>9</v>
      </c>
      <c r="P350" s="736">
        <v>0</v>
      </c>
      <c r="Q350" s="737"/>
      <c r="R350" s="17" t="s">
        <v>9</v>
      </c>
      <c r="S350" s="738">
        <f t="shared" ref="S350:S370" si="18">M350+P350</f>
        <v>0</v>
      </c>
      <c r="T350" s="739"/>
      <c r="U350" s="390"/>
    </row>
    <row r="351" spans="1:21" s="1" customFormat="1" ht="20.100000000000001" customHeight="1">
      <c r="A351" s="7"/>
      <c r="B351" s="128">
        <v>22602</v>
      </c>
      <c r="C351" s="740" t="s">
        <v>1316</v>
      </c>
      <c r="D351" s="740"/>
      <c r="E351" s="740" t="s">
        <v>140</v>
      </c>
      <c r="F351" s="740"/>
      <c r="G351" s="740"/>
      <c r="H351" s="841" t="s">
        <v>1064</v>
      </c>
      <c r="I351" s="841"/>
      <c r="J351" s="80">
        <v>0</v>
      </c>
      <c r="K351" s="382" t="s">
        <v>3</v>
      </c>
      <c r="L351" s="22" t="s">
        <v>9</v>
      </c>
      <c r="M351" s="736">
        <v>0</v>
      </c>
      <c r="N351" s="737"/>
      <c r="O351" s="31" t="s">
        <v>9</v>
      </c>
      <c r="P351" s="736">
        <v>0</v>
      </c>
      <c r="Q351" s="737"/>
      <c r="R351" s="17" t="s">
        <v>9</v>
      </c>
      <c r="S351" s="842">
        <f t="shared" si="18"/>
        <v>0</v>
      </c>
      <c r="T351" s="843"/>
      <c r="U351" s="390"/>
    </row>
    <row r="352" spans="1:21" s="1" customFormat="1" ht="20.100000000000001" customHeight="1">
      <c r="A352" s="7"/>
      <c r="B352" s="128">
        <v>22603</v>
      </c>
      <c r="C352" s="740" t="s">
        <v>1317</v>
      </c>
      <c r="D352" s="740"/>
      <c r="E352" s="740" t="s">
        <v>70</v>
      </c>
      <c r="F352" s="740"/>
      <c r="G352" s="740"/>
      <c r="H352" s="841" t="s">
        <v>1064</v>
      </c>
      <c r="I352" s="841"/>
      <c r="J352" s="80">
        <v>0</v>
      </c>
      <c r="K352" s="382" t="s">
        <v>3</v>
      </c>
      <c r="L352" s="22" t="s">
        <v>9</v>
      </c>
      <c r="M352" s="736">
        <v>0</v>
      </c>
      <c r="N352" s="737"/>
      <c r="O352" s="31" t="s">
        <v>9</v>
      </c>
      <c r="P352" s="736">
        <v>0</v>
      </c>
      <c r="Q352" s="737"/>
      <c r="R352" s="17" t="s">
        <v>9</v>
      </c>
      <c r="S352" s="842">
        <f t="shared" si="18"/>
        <v>0</v>
      </c>
      <c r="T352" s="843"/>
      <c r="U352" s="390"/>
    </row>
    <row r="353" spans="1:21" s="1" customFormat="1" ht="20.100000000000001" customHeight="1">
      <c r="A353" s="7"/>
      <c r="B353" s="128">
        <v>22604</v>
      </c>
      <c r="C353" s="740" t="s">
        <v>1318</v>
      </c>
      <c r="D353" s="740"/>
      <c r="E353" s="740" t="s">
        <v>141</v>
      </c>
      <c r="F353" s="740"/>
      <c r="G353" s="740"/>
      <c r="H353" s="740"/>
      <c r="I353" s="740"/>
      <c r="J353" s="740"/>
      <c r="K353" s="741"/>
      <c r="L353" s="30" t="s">
        <v>9</v>
      </c>
      <c r="M353" s="736">
        <v>0</v>
      </c>
      <c r="N353" s="737"/>
      <c r="O353" s="31" t="s">
        <v>9</v>
      </c>
      <c r="P353" s="736">
        <v>0</v>
      </c>
      <c r="Q353" s="737"/>
      <c r="R353" s="17" t="s">
        <v>9</v>
      </c>
      <c r="S353" s="842">
        <f t="shared" si="18"/>
        <v>0</v>
      </c>
      <c r="T353" s="843"/>
      <c r="U353" s="390"/>
    </row>
    <row r="354" spans="1:21" s="1" customFormat="1" ht="20.100000000000001" customHeight="1">
      <c r="A354" s="7"/>
      <c r="B354" s="143">
        <v>22605</v>
      </c>
      <c r="C354" s="879" t="s">
        <v>1319</v>
      </c>
      <c r="D354" s="879"/>
      <c r="E354" s="879" t="s">
        <v>142</v>
      </c>
      <c r="F354" s="879"/>
      <c r="G354" s="879"/>
      <c r="H354" s="879"/>
      <c r="I354" s="879"/>
      <c r="J354" s="879"/>
      <c r="K354" s="880"/>
      <c r="L354" s="154" t="s">
        <v>9</v>
      </c>
      <c r="M354" s="881">
        <v>0</v>
      </c>
      <c r="N354" s="882"/>
      <c r="O354" s="155" t="s">
        <v>9</v>
      </c>
      <c r="P354" s="881">
        <v>0</v>
      </c>
      <c r="Q354" s="882"/>
      <c r="R354" s="146" t="s">
        <v>9</v>
      </c>
      <c r="S354" s="883">
        <f t="shared" si="18"/>
        <v>0</v>
      </c>
      <c r="T354" s="884"/>
      <c r="U354" s="390"/>
    </row>
    <row r="355" spans="1:21" s="1" customFormat="1" ht="20.100000000000001" customHeight="1">
      <c r="A355" s="7"/>
      <c r="B355" s="461" t="s">
        <v>1566</v>
      </c>
      <c r="C355" s="461"/>
      <c r="D355" s="461"/>
      <c r="E355" s="461"/>
      <c r="F355" s="461"/>
      <c r="G355" s="461"/>
      <c r="H355" s="461"/>
      <c r="I355" s="461"/>
      <c r="J355" s="461"/>
      <c r="K355" s="461"/>
      <c r="L355" s="461"/>
      <c r="M355" s="461"/>
      <c r="N355" s="461"/>
      <c r="O355" s="461"/>
      <c r="P355" s="461"/>
      <c r="Q355" s="461"/>
      <c r="R355" s="461"/>
      <c r="S355" s="461"/>
      <c r="T355" s="461"/>
      <c r="U355" s="330"/>
    </row>
    <row r="356" spans="1:21" s="1" customFormat="1" ht="20.100000000000001" customHeight="1">
      <c r="A356" s="7"/>
      <c r="B356" s="376">
        <v>22606</v>
      </c>
      <c r="C356" s="875" t="s">
        <v>1250</v>
      </c>
      <c r="D356" s="875"/>
      <c r="E356" s="875" t="s">
        <v>143</v>
      </c>
      <c r="F356" s="875"/>
      <c r="G356" s="875"/>
      <c r="H356" s="875"/>
      <c r="I356" s="875"/>
      <c r="J356" s="875"/>
      <c r="K356" s="876"/>
      <c r="L356" s="20" t="s">
        <v>9</v>
      </c>
      <c r="M356" s="877">
        <v>0</v>
      </c>
      <c r="N356" s="878"/>
      <c r="O356" s="21" t="s">
        <v>9</v>
      </c>
      <c r="P356" s="877">
        <v>0</v>
      </c>
      <c r="Q356" s="878"/>
      <c r="R356" s="36" t="s">
        <v>9</v>
      </c>
      <c r="S356" s="706">
        <f t="shared" si="18"/>
        <v>0</v>
      </c>
      <c r="T356" s="853"/>
      <c r="U356" s="390"/>
    </row>
    <row r="357" spans="1:21" s="1" customFormat="1" ht="20.100000000000001" customHeight="1">
      <c r="A357" s="7"/>
      <c r="B357" s="128">
        <v>22607</v>
      </c>
      <c r="C357" s="740" t="s">
        <v>1185</v>
      </c>
      <c r="D357" s="740"/>
      <c r="E357" s="740" t="s">
        <v>42</v>
      </c>
      <c r="F357" s="740"/>
      <c r="G357" s="740"/>
      <c r="H357" s="740"/>
      <c r="I357" s="740"/>
      <c r="J357" s="740"/>
      <c r="K357" s="741"/>
      <c r="L357" s="30" t="s">
        <v>9</v>
      </c>
      <c r="M357" s="736">
        <v>0</v>
      </c>
      <c r="N357" s="737"/>
      <c r="O357" s="31" t="s">
        <v>9</v>
      </c>
      <c r="P357" s="736">
        <v>0</v>
      </c>
      <c r="Q357" s="737"/>
      <c r="R357" s="17" t="s">
        <v>9</v>
      </c>
      <c r="S357" s="842">
        <f t="shared" si="18"/>
        <v>0</v>
      </c>
      <c r="T357" s="843"/>
      <c r="U357" s="390"/>
    </row>
    <row r="358" spans="1:21" s="1" customFormat="1" ht="20.100000000000001" customHeight="1">
      <c r="A358" s="7"/>
      <c r="B358" s="128">
        <v>22608</v>
      </c>
      <c r="C358" s="740" t="s">
        <v>1133</v>
      </c>
      <c r="D358" s="740"/>
      <c r="E358" s="740" t="s">
        <v>144</v>
      </c>
      <c r="F358" s="740"/>
      <c r="G358" s="740"/>
      <c r="H358" s="740"/>
      <c r="I358" s="740"/>
      <c r="J358" s="740"/>
      <c r="K358" s="741"/>
      <c r="L358" s="22" t="s">
        <v>9</v>
      </c>
      <c r="M358" s="736">
        <v>0</v>
      </c>
      <c r="N358" s="737"/>
      <c r="O358" s="31" t="s">
        <v>9</v>
      </c>
      <c r="P358" s="736">
        <v>0</v>
      </c>
      <c r="Q358" s="737"/>
      <c r="R358" s="17" t="s">
        <v>9</v>
      </c>
      <c r="S358" s="842">
        <f t="shared" si="18"/>
        <v>0</v>
      </c>
      <c r="T358" s="843"/>
      <c r="U358" s="390"/>
    </row>
    <row r="359" spans="1:21" s="1" customFormat="1" ht="20.100000000000001" customHeight="1">
      <c r="A359" s="7"/>
      <c r="B359" s="128">
        <v>22609</v>
      </c>
      <c r="C359" s="740" t="s">
        <v>1194</v>
      </c>
      <c r="D359" s="740"/>
      <c r="E359" s="740" t="s">
        <v>43</v>
      </c>
      <c r="F359" s="740"/>
      <c r="G359" s="740"/>
      <c r="H359" s="740"/>
      <c r="I359" s="740"/>
      <c r="J359" s="740"/>
      <c r="K359" s="741"/>
      <c r="L359" s="22" t="s">
        <v>9</v>
      </c>
      <c r="M359" s="736">
        <v>0</v>
      </c>
      <c r="N359" s="737"/>
      <c r="O359" s="31" t="s">
        <v>9</v>
      </c>
      <c r="P359" s="736">
        <v>0</v>
      </c>
      <c r="Q359" s="737"/>
      <c r="R359" s="17" t="s">
        <v>9</v>
      </c>
      <c r="S359" s="842">
        <f t="shared" si="18"/>
        <v>0</v>
      </c>
      <c r="T359" s="843"/>
      <c r="U359" s="390"/>
    </row>
    <row r="360" spans="1:21" s="1" customFormat="1" ht="20.100000000000001" customHeight="1">
      <c r="A360" s="7"/>
      <c r="B360" s="128">
        <v>22610</v>
      </c>
      <c r="C360" s="740" t="s">
        <v>1203</v>
      </c>
      <c r="D360" s="740"/>
      <c r="E360" s="740" t="s">
        <v>145</v>
      </c>
      <c r="F360" s="740"/>
      <c r="G360" s="740"/>
      <c r="H360" s="740"/>
      <c r="I360" s="740"/>
      <c r="J360" s="740"/>
      <c r="K360" s="741"/>
      <c r="L360" s="30" t="s">
        <v>9</v>
      </c>
      <c r="M360" s="736">
        <v>0</v>
      </c>
      <c r="N360" s="737"/>
      <c r="O360" s="31" t="s">
        <v>9</v>
      </c>
      <c r="P360" s="736">
        <v>0</v>
      </c>
      <c r="Q360" s="737"/>
      <c r="R360" s="17" t="s">
        <v>9</v>
      </c>
      <c r="S360" s="842">
        <f t="shared" si="18"/>
        <v>0</v>
      </c>
      <c r="T360" s="843"/>
      <c r="U360" s="390"/>
    </row>
    <row r="361" spans="1:21" s="1" customFormat="1" ht="20.100000000000001" customHeight="1">
      <c r="A361" s="7"/>
      <c r="B361" s="128">
        <v>22611</v>
      </c>
      <c r="C361" s="740" t="s">
        <v>1320</v>
      </c>
      <c r="D361" s="740"/>
      <c r="E361" s="740" t="s">
        <v>146</v>
      </c>
      <c r="F361" s="740"/>
      <c r="G361" s="740"/>
      <c r="H361" s="740"/>
      <c r="I361" s="740"/>
      <c r="J361" s="740"/>
      <c r="K361" s="741"/>
      <c r="L361" s="22" t="s">
        <v>9</v>
      </c>
      <c r="M361" s="736">
        <v>0</v>
      </c>
      <c r="N361" s="737"/>
      <c r="O361" s="31" t="s">
        <v>9</v>
      </c>
      <c r="P361" s="736">
        <v>0</v>
      </c>
      <c r="Q361" s="737"/>
      <c r="R361" s="17" t="s">
        <v>9</v>
      </c>
      <c r="S361" s="842">
        <f t="shared" si="18"/>
        <v>0</v>
      </c>
      <c r="T361" s="843"/>
      <c r="U361" s="390"/>
    </row>
    <row r="362" spans="1:21" s="1" customFormat="1" ht="20.100000000000001" customHeight="1">
      <c r="A362" s="7"/>
      <c r="B362" s="128">
        <v>22612</v>
      </c>
      <c r="C362" s="740" t="s">
        <v>1321</v>
      </c>
      <c r="D362" s="740"/>
      <c r="E362" s="740" t="s">
        <v>147</v>
      </c>
      <c r="F362" s="740"/>
      <c r="G362" s="740"/>
      <c r="H362" s="740"/>
      <c r="I362" s="740"/>
      <c r="J362" s="740"/>
      <c r="K362" s="741"/>
      <c r="L362" s="22" t="s">
        <v>9</v>
      </c>
      <c r="M362" s="736">
        <v>0</v>
      </c>
      <c r="N362" s="737"/>
      <c r="O362" s="31" t="s">
        <v>9</v>
      </c>
      <c r="P362" s="736">
        <v>0</v>
      </c>
      <c r="Q362" s="737"/>
      <c r="R362" s="17" t="s">
        <v>9</v>
      </c>
      <c r="S362" s="842">
        <f t="shared" si="18"/>
        <v>0</v>
      </c>
      <c r="T362" s="843"/>
      <c r="U362" s="390"/>
    </row>
    <row r="363" spans="1:21" s="1" customFormat="1" ht="20.100000000000001" customHeight="1">
      <c r="A363" s="7"/>
      <c r="B363" s="128">
        <v>22613</v>
      </c>
      <c r="C363" s="740" t="s">
        <v>1224</v>
      </c>
      <c r="D363" s="740"/>
      <c r="E363" s="740" t="s">
        <v>45</v>
      </c>
      <c r="F363" s="740"/>
      <c r="G363" s="740"/>
      <c r="H363" s="740"/>
      <c r="I363" s="740"/>
      <c r="J363" s="740"/>
      <c r="K363" s="741"/>
      <c r="L363" s="30" t="s">
        <v>9</v>
      </c>
      <c r="M363" s="736">
        <v>0</v>
      </c>
      <c r="N363" s="737"/>
      <c r="O363" s="31" t="s">
        <v>9</v>
      </c>
      <c r="P363" s="736">
        <v>0</v>
      </c>
      <c r="Q363" s="737"/>
      <c r="R363" s="17" t="s">
        <v>9</v>
      </c>
      <c r="S363" s="842">
        <f t="shared" si="18"/>
        <v>0</v>
      </c>
      <c r="T363" s="843"/>
      <c r="U363" s="390"/>
    </row>
    <row r="364" spans="1:21" s="1" customFormat="1" ht="20.100000000000001" customHeight="1">
      <c r="A364" s="7"/>
      <c r="B364" s="128">
        <v>22614</v>
      </c>
      <c r="C364" s="740" t="s">
        <v>1322</v>
      </c>
      <c r="D364" s="740"/>
      <c r="E364" s="740" t="s">
        <v>148</v>
      </c>
      <c r="F364" s="740"/>
      <c r="G364" s="740"/>
      <c r="H364" s="740"/>
      <c r="I364" s="740"/>
      <c r="J364" s="740"/>
      <c r="K364" s="741"/>
      <c r="L364" s="22" t="s">
        <v>9</v>
      </c>
      <c r="M364" s="736">
        <v>0</v>
      </c>
      <c r="N364" s="737"/>
      <c r="O364" s="31" t="s">
        <v>9</v>
      </c>
      <c r="P364" s="736">
        <v>0</v>
      </c>
      <c r="Q364" s="737"/>
      <c r="R364" s="17" t="s">
        <v>9</v>
      </c>
      <c r="S364" s="842">
        <f t="shared" si="18"/>
        <v>0</v>
      </c>
      <c r="T364" s="843"/>
      <c r="U364" s="390"/>
    </row>
    <row r="365" spans="1:21" s="1" customFormat="1" ht="20.100000000000001" customHeight="1">
      <c r="A365" s="7"/>
      <c r="B365" s="128">
        <v>22615</v>
      </c>
      <c r="C365" s="740" t="s">
        <v>1323</v>
      </c>
      <c r="D365" s="740"/>
      <c r="E365" s="740" t="s">
        <v>149</v>
      </c>
      <c r="F365" s="740"/>
      <c r="G365" s="740"/>
      <c r="H365" s="740"/>
      <c r="I365" s="740"/>
      <c r="J365" s="740"/>
      <c r="K365" s="741"/>
      <c r="L365" s="22" t="s">
        <v>9</v>
      </c>
      <c r="M365" s="736">
        <v>0</v>
      </c>
      <c r="N365" s="737"/>
      <c r="O365" s="31" t="s">
        <v>9</v>
      </c>
      <c r="P365" s="736">
        <v>0</v>
      </c>
      <c r="Q365" s="737"/>
      <c r="R365" s="17" t="s">
        <v>9</v>
      </c>
      <c r="S365" s="842">
        <f t="shared" si="18"/>
        <v>0</v>
      </c>
      <c r="T365" s="843"/>
      <c r="U365" s="390"/>
    </row>
    <row r="366" spans="1:21" s="1" customFormat="1" ht="20.100000000000001" customHeight="1">
      <c r="A366" s="7"/>
      <c r="B366" s="128">
        <v>22616</v>
      </c>
      <c r="C366" s="740" t="s">
        <v>1078</v>
      </c>
      <c r="D366" s="740"/>
      <c r="E366" s="740" t="s">
        <v>5</v>
      </c>
      <c r="F366" s="740"/>
      <c r="G366" s="740"/>
      <c r="H366" s="740"/>
      <c r="I366" s="740"/>
      <c r="J366" s="740"/>
      <c r="K366" s="741"/>
      <c r="L366" s="22" t="s">
        <v>9</v>
      </c>
      <c r="M366" s="736">
        <v>0</v>
      </c>
      <c r="N366" s="737"/>
      <c r="O366" s="31" t="s">
        <v>9</v>
      </c>
      <c r="P366" s="736">
        <v>0</v>
      </c>
      <c r="Q366" s="737"/>
      <c r="R366" s="17" t="s">
        <v>9</v>
      </c>
      <c r="S366" s="842">
        <f t="shared" si="18"/>
        <v>0</v>
      </c>
      <c r="T366" s="843"/>
      <c r="U366" s="390"/>
    </row>
    <row r="367" spans="1:21" s="1" customFormat="1" ht="20.100000000000001" customHeight="1">
      <c r="A367" s="7"/>
      <c r="B367" s="128">
        <v>22617</v>
      </c>
      <c r="C367" s="740" t="s">
        <v>1251</v>
      </c>
      <c r="D367" s="740"/>
      <c r="E367" s="740" t="s">
        <v>150</v>
      </c>
      <c r="F367" s="740"/>
      <c r="G367" s="740"/>
      <c r="H367" s="740"/>
      <c r="I367" s="740"/>
      <c r="J367" s="740"/>
      <c r="K367" s="741"/>
      <c r="L367" s="22" t="s">
        <v>9</v>
      </c>
      <c r="M367" s="736">
        <v>0</v>
      </c>
      <c r="N367" s="737"/>
      <c r="O367" s="31" t="s">
        <v>9</v>
      </c>
      <c r="P367" s="736">
        <v>0</v>
      </c>
      <c r="Q367" s="737"/>
      <c r="R367" s="17" t="s">
        <v>9</v>
      </c>
      <c r="S367" s="842">
        <f t="shared" si="18"/>
        <v>0</v>
      </c>
      <c r="T367" s="843"/>
      <c r="U367" s="390"/>
    </row>
    <row r="368" spans="1:21" s="1" customFormat="1" ht="20.100000000000001" customHeight="1">
      <c r="A368" s="7"/>
      <c r="B368" s="128">
        <v>22618</v>
      </c>
      <c r="C368" s="740" t="s">
        <v>1324</v>
      </c>
      <c r="D368" s="740"/>
      <c r="E368" s="740" t="s">
        <v>73</v>
      </c>
      <c r="F368" s="740"/>
      <c r="G368" s="740"/>
      <c r="H368" s="740"/>
      <c r="I368" s="740"/>
      <c r="J368" s="740"/>
      <c r="K368" s="741"/>
      <c r="L368" s="22" t="s">
        <v>9</v>
      </c>
      <c r="M368" s="736">
        <v>0</v>
      </c>
      <c r="N368" s="737"/>
      <c r="O368" s="31" t="s">
        <v>9</v>
      </c>
      <c r="P368" s="736">
        <v>0</v>
      </c>
      <c r="Q368" s="737"/>
      <c r="R368" s="17" t="s">
        <v>9</v>
      </c>
      <c r="S368" s="842">
        <f t="shared" si="18"/>
        <v>0</v>
      </c>
      <c r="T368" s="843"/>
      <c r="U368" s="390"/>
    </row>
    <row r="369" spans="1:21" s="1" customFormat="1" ht="20.100000000000001" customHeight="1">
      <c r="A369" s="7"/>
      <c r="B369" s="128">
        <v>22619</v>
      </c>
      <c r="C369" s="740" t="s">
        <v>1325</v>
      </c>
      <c r="D369" s="740"/>
      <c r="E369" s="740" t="s">
        <v>151</v>
      </c>
      <c r="F369" s="740"/>
      <c r="G369" s="740"/>
      <c r="H369" s="740"/>
      <c r="I369" s="740"/>
      <c r="J369" s="740"/>
      <c r="K369" s="741"/>
      <c r="L369" s="30" t="s">
        <v>9</v>
      </c>
      <c r="M369" s="736">
        <v>0</v>
      </c>
      <c r="N369" s="737"/>
      <c r="O369" s="31" t="s">
        <v>9</v>
      </c>
      <c r="P369" s="736">
        <v>0</v>
      </c>
      <c r="Q369" s="737"/>
      <c r="R369" s="17" t="s">
        <v>9</v>
      </c>
      <c r="S369" s="842">
        <f t="shared" si="18"/>
        <v>0</v>
      </c>
      <c r="T369" s="843"/>
      <c r="U369" s="390"/>
    </row>
    <row r="370" spans="1:21" s="1" customFormat="1" ht="20.100000000000001" customHeight="1">
      <c r="A370" s="7"/>
      <c r="B370" s="129">
        <v>22620</v>
      </c>
      <c r="C370" s="590" t="s">
        <v>1055</v>
      </c>
      <c r="D370" s="590"/>
      <c r="E370" s="590" t="s">
        <v>31</v>
      </c>
      <c r="F370" s="590"/>
      <c r="G370" s="590"/>
      <c r="H370" s="590"/>
      <c r="I370" s="590"/>
      <c r="J370" s="590"/>
      <c r="K370" s="769"/>
      <c r="L370" s="729" t="s">
        <v>9</v>
      </c>
      <c r="M370" s="731">
        <v>0</v>
      </c>
      <c r="N370" s="732"/>
      <c r="O370" s="716" t="s">
        <v>9</v>
      </c>
      <c r="P370" s="731">
        <v>0</v>
      </c>
      <c r="Q370" s="732"/>
      <c r="R370" s="716" t="s">
        <v>9</v>
      </c>
      <c r="S370" s="718">
        <f t="shared" si="18"/>
        <v>0</v>
      </c>
      <c r="T370" s="719"/>
      <c r="U370" s="390"/>
    </row>
    <row r="371" spans="1:21" s="1" customFormat="1" ht="18" customHeight="1" thickBot="1">
      <c r="A371" s="7"/>
      <c r="B371" s="378"/>
      <c r="C371" s="833"/>
      <c r="D371" s="833"/>
      <c r="E371" s="833"/>
      <c r="F371" s="833"/>
      <c r="G371" s="833"/>
      <c r="H371" s="833"/>
      <c r="I371" s="833"/>
      <c r="J371" s="833"/>
      <c r="K371" s="834"/>
      <c r="L371" s="730"/>
      <c r="M371" s="733"/>
      <c r="N371" s="734"/>
      <c r="O371" s="717"/>
      <c r="P371" s="733"/>
      <c r="Q371" s="734"/>
      <c r="R371" s="717"/>
      <c r="S371" s="720"/>
      <c r="T371" s="721"/>
      <c r="U371" s="390"/>
    </row>
    <row r="372" spans="1:21" s="1" customFormat="1" ht="20.100000000000001" customHeight="1" thickTop="1">
      <c r="A372" s="7"/>
      <c r="B372" s="885" t="s">
        <v>1063</v>
      </c>
      <c r="C372" s="886"/>
      <c r="D372" s="886"/>
      <c r="E372" s="887"/>
      <c r="F372" s="887"/>
      <c r="G372" s="887"/>
      <c r="H372" s="887"/>
      <c r="I372" s="887"/>
      <c r="J372" s="887"/>
      <c r="K372" s="888"/>
      <c r="L372" s="49" t="s">
        <v>9</v>
      </c>
      <c r="M372" s="889">
        <f>SUM(M350:N354,M356:N371)</f>
        <v>0</v>
      </c>
      <c r="N372" s="890"/>
      <c r="O372" s="49" t="s">
        <v>9</v>
      </c>
      <c r="P372" s="889">
        <f>SUM(P350:Q354,P356:Q371)</f>
        <v>0</v>
      </c>
      <c r="Q372" s="890"/>
      <c r="R372" s="49" t="s">
        <v>9</v>
      </c>
      <c r="S372" s="889">
        <f>SUM(S350:T354,S356:T371)</f>
        <v>0</v>
      </c>
      <c r="T372" s="891"/>
      <c r="U372" s="390"/>
    </row>
    <row r="373" spans="1:21" s="1" customFormat="1" ht="20.100000000000001" customHeight="1">
      <c r="A373" s="7"/>
      <c r="B373" s="373"/>
      <c r="C373" s="892" t="s">
        <v>1326</v>
      </c>
      <c r="D373" s="892"/>
      <c r="E373" s="892" t="s">
        <v>152</v>
      </c>
      <c r="F373" s="892"/>
      <c r="G373" s="892"/>
      <c r="H373" s="892"/>
      <c r="I373" s="892"/>
      <c r="J373" s="892"/>
      <c r="K373" s="893"/>
      <c r="L373" s="894"/>
      <c r="M373" s="895"/>
      <c r="N373" s="896"/>
      <c r="O373" s="897"/>
      <c r="P373" s="895"/>
      <c r="Q373" s="896"/>
      <c r="R373" s="897"/>
      <c r="S373" s="895"/>
      <c r="T373" s="898"/>
      <c r="U373" s="104"/>
    </row>
    <row r="374" spans="1:21" s="1" customFormat="1" ht="20.100000000000001" customHeight="1">
      <c r="A374" s="7"/>
      <c r="B374" s="128">
        <v>22621</v>
      </c>
      <c r="C374" s="740" t="s">
        <v>1315</v>
      </c>
      <c r="D374" s="740"/>
      <c r="E374" s="740" t="s">
        <v>139</v>
      </c>
      <c r="F374" s="740"/>
      <c r="G374" s="740"/>
      <c r="H374" s="841" t="s">
        <v>1064</v>
      </c>
      <c r="I374" s="841"/>
      <c r="J374" s="80">
        <v>0</v>
      </c>
      <c r="K374" s="382" t="s">
        <v>3</v>
      </c>
      <c r="L374" s="22" t="s">
        <v>9</v>
      </c>
      <c r="M374" s="742">
        <v>0</v>
      </c>
      <c r="N374" s="743"/>
      <c r="O374" s="48" t="s">
        <v>9</v>
      </c>
      <c r="P374" s="742">
        <v>0</v>
      </c>
      <c r="Q374" s="743"/>
      <c r="R374" s="388" t="s">
        <v>9</v>
      </c>
      <c r="S374" s="842">
        <f t="shared" ref="S374:S393" si="19">M374+P374</f>
        <v>0</v>
      </c>
      <c r="T374" s="843"/>
      <c r="U374" s="390"/>
    </row>
    <row r="375" spans="1:21" s="1" customFormat="1" ht="20.100000000000001" customHeight="1">
      <c r="A375" s="7"/>
      <c r="B375" s="128">
        <v>22622</v>
      </c>
      <c r="C375" s="740" t="s">
        <v>1316</v>
      </c>
      <c r="D375" s="740"/>
      <c r="E375" s="740" t="s">
        <v>140</v>
      </c>
      <c r="F375" s="740"/>
      <c r="G375" s="740"/>
      <c r="H375" s="841" t="s">
        <v>1064</v>
      </c>
      <c r="I375" s="841"/>
      <c r="J375" s="80">
        <v>0</v>
      </c>
      <c r="K375" s="382" t="s">
        <v>3</v>
      </c>
      <c r="L375" s="22" t="s">
        <v>9</v>
      </c>
      <c r="M375" s="736">
        <v>0</v>
      </c>
      <c r="N375" s="737"/>
      <c r="O375" s="31" t="s">
        <v>9</v>
      </c>
      <c r="P375" s="736">
        <v>0</v>
      </c>
      <c r="Q375" s="737"/>
      <c r="R375" s="17" t="s">
        <v>9</v>
      </c>
      <c r="S375" s="842">
        <f t="shared" si="19"/>
        <v>0</v>
      </c>
      <c r="T375" s="843"/>
      <c r="U375" s="390"/>
    </row>
    <row r="376" spans="1:21" s="1" customFormat="1" ht="20.100000000000001" customHeight="1">
      <c r="A376" s="7"/>
      <c r="B376" s="128">
        <v>22623</v>
      </c>
      <c r="C376" s="740" t="s">
        <v>1317</v>
      </c>
      <c r="D376" s="740"/>
      <c r="E376" s="740" t="s">
        <v>70</v>
      </c>
      <c r="F376" s="740"/>
      <c r="G376" s="740"/>
      <c r="H376" s="841" t="s">
        <v>1064</v>
      </c>
      <c r="I376" s="841"/>
      <c r="J376" s="80">
        <v>0</v>
      </c>
      <c r="K376" s="382" t="s">
        <v>3</v>
      </c>
      <c r="L376" s="22" t="s">
        <v>9</v>
      </c>
      <c r="M376" s="736">
        <v>0</v>
      </c>
      <c r="N376" s="737"/>
      <c r="O376" s="31" t="s">
        <v>9</v>
      </c>
      <c r="P376" s="736">
        <v>0</v>
      </c>
      <c r="Q376" s="737"/>
      <c r="R376" s="17" t="s">
        <v>9</v>
      </c>
      <c r="S376" s="842">
        <f t="shared" si="19"/>
        <v>0</v>
      </c>
      <c r="T376" s="843"/>
      <c r="U376" s="390"/>
    </row>
    <row r="377" spans="1:21" s="1" customFormat="1" ht="20.100000000000001" customHeight="1">
      <c r="A377" s="7"/>
      <c r="B377" s="128">
        <v>22624</v>
      </c>
      <c r="C377" s="740" t="s">
        <v>1318</v>
      </c>
      <c r="D377" s="740"/>
      <c r="E377" s="740" t="s">
        <v>141</v>
      </c>
      <c r="F377" s="740"/>
      <c r="G377" s="740"/>
      <c r="H377" s="740"/>
      <c r="I377" s="740"/>
      <c r="J377" s="740"/>
      <c r="K377" s="741"/>
      <c r="L377" s="30" t="s">
        <v>9</v>
      </c>
      <c r="M377" s="736">
        <v>0</v>
      </c>
      <c r="N377" s="737"/>
      <c r="O377" s="31" t="s">
        <v>9</v>
      </c>
      <c r="P377" s="736">
        <v>0</v>
      </c>
      <c r="Q377" s="737"/>
      <c r="R377" s="17" t="s">
        <v>9</v>
      </c>
      <c r="S377" s="842">
        <f t="shared" si="19"/>
        <v>0</v>
      </c>
      <c r="T377" s="843"/>
      <c r="U377" s="390"/>
    </row>
    <row r="378" spans="1:21" s="1" customFormat="1" ht="20.100000000000001" customHeight="1">
      <c r="A378" s="7"/>
      <c r="B378" s="128">
        <v>22625</v>
      </c>
      <c r="C378" s="740" t="s">
        <v>1319</v>
      </c>
      <c r="D378" s="740"/>
      <c r="E378" s="740" t="s">
        <v>142</v>
      </c>
      <c r="F378" s="740"/>
      <c r="G378" s="740"/>
      <c r="H378" s="740"/>
      <c r="I378" s="740"/>
      <c r="J378" s="740"/>
      <c r="K378" s="741"/>
      <c r="L378" s="22" t="s">
        <v>9</v>
      </c>
      <c r="M378" s="736">
        <v>0</v>
      </c>
      <c r="N378" s="737"/>
      <c r="O378" s="31" t="s">
        <v>9</v>
      </c>
      <c r="P378" s="736">
        <v>0</v>
      </c>
      <c r="Q378" s="737"/>
      <c r="R378" s="17" t="s">
        <v>9</v>
      </c>
      <c r="S378" s="842">
        <f t="shared" si="19"/>
        <v>0</v>
      </c>
      <c r="T378" s="843"/>
      <c r="U378" s="390"/>
    </row>
    <row r="379" spans="1:21" s="1" customFormat="1" ht="20.100000000000001" customHeight="1">
      <c r="A379" s="7"/>
      <c r="B379" s="128">
        <v>22626</v>
      </c>
      <c r="C379" s="740" t="s">
        <v>1250</v>
      </c>
      <c r="D379" s="740"/>
      <c r="E379" s="740" t="s">
        <v>143</v>
      </c>
      <c r="F379" s="740"/>
      <c r="G379" s="740"/>
      <c r="H379" s="740"/>
      <c r="I379" s="740"/>
      <c r="J379" s="740"/>
      <c r="K379" s="741"/>
      <c r="L379" s="22" t="s">
        <v>9</v>
      </c>
      <c r="M379" s="736">
        <v>0</v>
      </c>
      <c r="N379" s="737"/>
      <c r="O379" s="31" t="s">
        <v>9</v>
      </c>
      <c r="P379" s="736">
        <v>0</v>
      </c>
      <c r="Q379" s="737"/>
      <c r="R379" s="17" t="s">
        <v>9</v>
      </c>
      <c r="S379" s="842">
        <f t="shared" si="19"/>
        <v>0</v>
      </c>
      <c r="T379" s="843"/>
      <c r="U379" s="390"/>
    </row>
    <row r="380" spans="1:21" s="1" customFormat="1" ht="18.75" customHeight="1">
      <c r="A380" s="7"/>
      <c r="B380" s="128">
        <v>22627</v>
      </c>
      <c r="C380" s="740" t="s">
        <v>1185</v>
      </c>
      <c r="D380" s="740"/>
      <c r="E380" s="740" t="s">
        <v>42</v>
      </c>
      <c r="F380" s="740"/>
      <c r="G380" s="740"/>
      <c r="H380" s="740"/>
      <c r="I380" s="740"/>
      <c r="J380" s="740"/>
      <c r="K380" s="741"/>
      <c r="L380" s="30" t="s">
        <v>9</v>
      </c>
      <c r="M380" s="736">
        <v>0</v>
      </c>
      <c r="N380" s="737"/>
      <c r="O380" s="31" t="s">
        <v>9</v>
      </c>
      <c r="P380" s="736">
        <v>0</v>
      </c>
      <c r="Q380" s="737"/>
      <c r="R380" s="17" t="s">
        <v>9</v>
      </c>
      <c r="S380" s="842">
        <f t="shared" si="19"/>
        <v>0</v>
      </c>
      <c r="T380" s="843"/>
      <c r="U380" s="390"/>
    </row>
    <row r="381" spans="1:21" s="1" customFormat="1" ht="18.75" customHeight="1">
      <c r="A381" s="7"/>
      <c r="B381" s="128">
        <v>22628</v>
      </c>
      <c r="C381" s="740" t="s">
        <v>1133</v>
      </c>
      <c r="D381" s="740"/>
      <c r="E381" s="740" t="s">
        <v>144</v>
      </c>
      <c r="F381" s="740"/>
      <c r="G381" s="740"/>
      <c r="H381" s="740"/>
      <c r="I381" s="740"/>
      <c r="J381" s="740"/>
      <c r="K381" s="741"/>
      <c r="L381" s="22" t="s">
        <v>9</v>
      </c>
      <c r="M381" s="736">
        <v>0</v>
      </c>
      <c r="N381" s="737"/>
      <c r="O381" s="31" t="s">
        <v>9</v>
      </c>
      <c r="P381" s="736">
        <v>0</v>
      </c>
      <c r="Q381" s="737"/>
      <c r="R381" s="17" t="s">
        <v>9</v>
      </c>
      <c r="S381" s="842">
        <f t="shared" si="19"/>
        <v>0</v>
      </c>
      <c r="T381" s="843"/>
      <c r="U381" s="390"/>
    </row>
    <row r="382" spans="1:21" s="1" customFormat="1" ht="18.75" customHeight="1">
      <c r="A382" s="7"/>
      <c r="B382" s="128">
        <v>22629</v>
      </c>
      <c r="C382" s="740" t="s">
        <v>1194</v>
      </c>
      <c r="D382" s="740"/>
      <c r="E382" s="740" t="s">
        <v>43</v>
      </c>
      <c r="F382" s="740"/>
      <c r="G382" s="740"/>
      <c r="H382" s="740"/>
      <c r="I382" s="740"/>
      <c r="J382" s="740"/>
      <c r="K382" s="741"/>
      <c r="L382" s="22" t="s">
        <v>9</v>
      </c>
      <c r="M382" s="736">
        <v>0</v>
      </c>
      <c r="N382" s="737"/>
      <c r="O382" s="31" t="s">
        <v>9</v>
      </c>
      <c r="P382" s="736">
        <v>0</v>
      </c>
      <c r="Q382" s="737"/>
      <c r="R382" s="17" t="s">
        <v>9</v>
      </c>
      <c r="S382" s="842">
        <f t="shared" si="19"/>
        <v>0</v>
      </c>
      <c r="T382" s="843"/>
      <c r="U382" s="390"/>
    </row>
    <row r="383" spans="1:21" s="1" customFormat="1" ht="18.75" customHeight="1">
      <c r="A383" s="7"/>
      <c r="B383" s="128">
        <v>22630</v>
      </c>
      <c r="C383" s="740" t="s">
        <v>1203</v>
      </c>
      <c r="D383" s="740"/>
      <c r="E383" s="740" t="s">
        <v>145</v>
      </c>
      <c r="F383" s="740"/>
      <c r="G383" s="740"/>
      <c r="H383" s="740"/>
      <c r="I383" s="740"/>
      <c r="J383" s="740"/>
      <c r="K383" s="741"/>
      <c r="L383" s="30" t="s">
        <v>9</v>
      </c>
      <c r="M383" s="736">
        <v>0</v>
      </c>
      <c r="N383" s="737"/>
      <c r="O383" s="31" t="s">
        <v>9</v>
      </c>
      <c r="P383" s="736">
        <v>0</v>
      </c>
      <c r="Q383" s="737"/>
      <c r="R383" s="17" t="s">
        <v>9</v>
      </c>
      <c r="S383" s="842">
        <f t="shared" si="19"/>
        <v>0</v>
      </c>
      <c r="T383" s="843"/>
      <c r="U383" s="390"/>
    </row>
    <row r="384" spans="1:21" s="1" customFormat="1" ht="18" customHeight="1">
      <c r="A384" s="7"/>
      <c r="B384" s="128">
        <v>22631</v>
      </c>
      <c r="C384" s="740" t="s">
        <v>1320</v>
      </c>
      <c r="D384" s="740"/>
      <c r="E384" s="740" t="s">
        <v>146</v>
      </c>
      <c r="F384" s="740"/>
      <c r="G384" s="740"/>
      <c r="H384" s="740"/>
      <c r="I384" s="740"/>
      <c r="J384" s="740"/>
      <c r="K384" s="741"/>
      <c r="L384" s="22" t="s">
        <v>9</v>
      </c>
      <c r="M384" s="736">
        <v>0</v>
      </c>
      <c r="N384" s="737"/>
      <c r="O384" s="31" t="s">
        <v>9</v>
      </c>
      <c r="P384" s="736">
        <v>0</v>
      </c>
      <c r="Q384" s="737"/>
      <c r="R384" s="17" t="s">
        <v>9</v>
      </c>
      <c r="S384" s="842">
        <f t="shared" si="19"/>
        <v>0</v>
      </c>
      <c r="T384" s="843"/>
      <c r="U384" s="390"/>
    </row>
    <row r="385" spans="1:21" s="1" customFormat="1" ht="18" customHeight="1">
      <c r="A385" s="7"/>
      <c r="B385" s="128">
        <v>22632</v>
      </c>
      <c r="C385" s="740" t="s">
        <v>1321</v>
      </c>
      <c r="D385" s="740"/>
      <c r="E385" s="740" t="s">
        <v>147</v>
      </c>
      <c r="F385" s="740"/>
      <c r="G385" s="740"/>
      <c r="H385" s="740"/>
      <c r="I385" s="740"/>
      <c r="J385" s="740"/>
      <c r="K385" s="741"/>
      <c r="L385" s="22" t="s">
        <v>9</v>
      </c>
      <c r="M385" s="736">
        <v>0</v>
      </c>
      <c r="N385" s="737"/>
      <c r="O385" s="31" t="s">
        <v>9</v>
      </c>
      <c r="P385" s="736">
        <v>0</v>
      </c>
      <c r="Q385" s="737"/>
      <c r="R385" s="17" t="s">
        <v>9</v>
      </c>
      <c r="S385" s="842">
        <f t="shared" si="19"/>
        <v>0</v>
      </c>
      <c r="T385" s="843"/>
      <c r="U385" s="390"/>
    </row>
    <row r="386" spans="1:21" s="1" customFormat="1" ht="18.75" customHeight="1">
      <c r="A386" s="7"/>
      <c r="B386" s="128">
        <v>22633</v>
      </c>
      <c r="C386" s="740" t="s">
        <v>1224</v>
      </c>
      <c r="D386" s="740"/>
      <c r="E386" s="740" t="s">
        <v>45</v>
      </c>
      <c r="F386" s="740"/>
      <c r="G386" s="740"/>
      <c r="H386" s="740"/>
      <c r="I386" s="740"/>
      <c r="J386" s="740"/>
      <c r="K386" s="741"/>
      <c r="L386" s="30" t="s">
        <v>9</v>
      </c>
      <c r="M386" s="736">
        <v>0</v>
      </c>
      <c r="N386" s="737"/>
      <c r="O386" s="31" t="s">
        <v>9</v>
      </c>
      <c r="P386" s="736">
        <v>0</v>
      </c>
      <c r="Q386" s="737"/>
      <c r="R386" s="17" t="s">
        <v>9</v>
      </c>
      <c r="S386" s="842">
        <f t="shared" si="19"/>
        <v>0</v>
      </c>
      <c r="T386" s="843"/>
      <c r="U386" s="390"/>
    </row>
    <row r="387" spans="1:21" s="1" customFormat="1" ht="18" customHeight="1">
      <c r="A387" s="7"/>
      <c r="B387" s="128">
        <v>22634</v>
      </c>
      <c r="C387" s="740" t="s">
        <v>1322</v>
      </c>
      <c r="D387" s="740"/>
      <c r="E387" s="740" t="s">
        <v>148</v>
      </c>
      <c r="F387" s="740"/>
      <c r="G387" s="740"/>
      <c r="H387" s="740"/>
      <c r="I387" s="740"/>
      <c r="J387" s="740"/>
      <c r="K387" s="741"/>
      <c r="L387" s="22" t="s">
        <v>9</v>
      </c>
      <c r="M387" s="736">
        <v>0</v>
      </c>
      <c r="N387" s="737"/>
      <c r="O387" s="31" t="s">
        <v>9</v>
      </c>
      <c r="P387" s="736">
        <v>0</v>
      </c>
      <c r="Q387" s="737"/>
      <c r="R387" s="17" t="s">
        <v>9</v>
      </c>
      <c r="S387" s="842">
        <f t="shared" si="19"/>
        <v>0</v>
      </c>
      <c r="T387" s="843"/>
      <c r="U387" s="390"/>
    </row>
    <row r="388" spans="1:21" s="1" customFormat="1" ht="18.75" customHeight="1">
      <c r="A388" s="7"/>
      <c r="B388" s="128">
        <v>22635</v>
      </c>
      <c r="C388" s="740" t="s">
        <v>1323</v>
      </c>
      <c r="D388" s="740"/>
      <c r="E388" s="740" t="s">
        <v>149</v>
      </c>
      <c r="F388" s="740"/>
      <c r="G388" s="740"/>
      <c r="H388" s="740"/>
      <c r="I388" s="740"/>
      <c r="J388" s="740"/>
      <c r="K388" s="741"/>
      <c r="L388" s="22" t="s">
        <v>9</v>
      </c>
      <c r="M388" s="736">
        <v>0</v>
      </c>
      <c r="N388" s="737"/>
      <c r="O388" s="31" t="s">
        <v>9</v>
      </c>
      <c r="P388" s="736">
        <v>0</v>
      </c>
      <c r="Q388" s="737"/>
      <c r="R388" s="17" t="s">
        <v>9</v>
      </c>
      <c r="S388" s="842">
        <f t="shared" si="19"/>
        <v>0</v>
      </c>
      <c r="T388" s="843"/>
      <c r="U388" s="390"/>
    </row>
    <row r="389" spans="1:21" s="1" customFormat="1" ht="18.75" customHeight="1">
      <c r="A389" s="7"/>
      <c r="B389" s="128">
        <v>22636</v>
      </c>
      <c r="C389" s="740" t="s">
        <v>1078</v>
      </c>
      <c r="D389" s="740"/>
      <c r="E389" s="740" t="s">
        <v>5</v>
      </c>
      <c r="F389" s="740"/>
      <c r="G389" s="740"/>
      <c r="H389" s="740"/>
      <c r="I389" s="740"/>
      <c r="J389" s="740"/>
      <c r="K389" s="741"/>
      <c r="L389" s="22" t="s">
        <v>9</v>
      </c>
      <c r="M389" s="736">
        <v>0</v>
      </c>
      <c r="N389" s="737"/>
      <c r="O389" s="31" t="s">
        <v>9</v>
      </c>
      <c r="P389" s="736">
        <v>0</v>
      </c>
      <c r="Q389" s="737"/>
      <c r="R389" s="17" t="s">
        <v>9</v>
      </c>
      <c r="S389" s="842">
        <f t="shared" si="19"/>
        <v>0</v>
      </c>
      <c r="T389" s="843"/>
      <c r="U389" s="390"/>
    </row>
    <row r="390" spans="1:21" s="1" customFormat="1" ht="20.100000000000001" customHeight="1">
      <c r="A390" s="7"/>
      <c r="B390" s="128">
        <v>22637</v>
      </c>
      <c r="C390" s="740" t="s">
        <v>1284</v>
      </c>
      <c r="D390" s="740"/>
      <c r="E390" s="740" t="s">
        <v>153</v>
      </c>
      <c r="F390" s="740"/>
      <c r="G390" s="740"/>
      <c r="H390" s="740"/>
      <c r="I390" s="740"/>
      <c r="J390" s="740"/>
      <c r="K390" s="741"/>
      <c r="L390" s="22" t="s">
        <v>9</v>
      </c>
      <c r="M390" s="736">
        <v>0</v>
      </c>
      <c r="N390" s="737"/>
      <c r="O390" s="31" t="s">
        <v>9</v>
      </c>
      <c r="P390" s="736">
        <v>0</v>
      </c>
      <c r="Q390" s="737"/>
      <c r="R390" s="17" t="s">
        <v>9</v>
      </c>
      <c r="S390" s="842">
        <f t="shared" si="19"/>
        <v>0</v>
      </c>
      <c r="T390" s="843"/>
      <c r="U390" s="390"/>
    </row>
    <row r="391" spans="1:21" s="1" customFormat="1" ht="18.75" customHeight="1">
      <c r="A391" s="7"/>
      <c r="B391" s="128">
        <v>22638</v>
      </c>
      <c r="C391" s="740" t="s">
        <v>1324</v>
      </c>
      <c r="D391" s="740"/>
      <c r="E391" s="740" t="s">
        <v>73</v>
      </c>
      <c r="F391" s="740"/>
      <c r="G391" s="740"/>
      <c r="H391" s="740"/>
      <c r="I391" s="740"/>
      <c r="J391" s="740"/>
      <c r="K391" s="741"/>
      <c r="L391" s="22" t="s">
        <v>9</v>
      </c>
      <c r="M391" s="736">
        <v>0</v>
      </c>
      <c r="N391" s="737"/>
      <c r="O391" s="31" t="s">
        <v>9</v>
      </c>
      <c r="P391" s="736">
        <v>0</v>
      </c>
      <c r="Q391" s="737"/>
      <c r="R391" s="17" t="s">
        <v>9</v>
      </c>
      <c r="S391" s="842">
        <f t="shared" si="19"/>
        <v>0</v>
      </c>
      <c r="T391" s="843"/>
      <c r="U391" s="390"/>
    </row>
    <row r="392" spans="1:21" s="1" customFormat="1" ht="18.75" customHeight="1">
      <c r="A392" s="7"/>
      <c r="B392" s="128">
        <v>22639</v>
      </c>
      <c r="C392" s="740" t="s">
        <v>1325</v>
      </c>
      <c r="D392" s="740"/>
      <c r="E392" s="740" t="s">
        <v>151</v>
      </c>
      <c r="F392" s="740"/>
      <c r="G392" s="740"/>
      <c r="H392" s="740"/>
      <c r="I392" s="740"/>
      <c r="J392" s="740"/>
      <c r="K392" s="741"/>
      <c r="L392" s="30" t="s">
        <v>9</v>
      </c>
      <c r="M392" s="736">
        <v>0</v>
      </c>
      <c r="N392" s="737"/>
      <c r="O392" s="31" t="s">
        <v>9</v>
      </c>
      <c r="P392" s="736">
        <v>0</v>
      </c>
      <c r="Q392" s="737"/>
      <c r="R392" s="17" t="s">
        <v>9</v>
      </c>
      <c r="S392" s="842">
        <f t="shared" si="19"/>
        <v>0</v>
      </c>
      <c r="T392" s="843"/>
      <c r="U392" s="390"/>
    </row>
    <row r="393" spans="1:21" s="1" customFormat="1" ht="18" customHeight="1">
      <c r="A393" s="7"/>
      <c r="B393" s="129">
        <v>22640</v>
      </c>
      <c r="C393" s="590" t="s">
        <v>1055</v>
      </c>
      <c r="D393" s="590"/>
      <c r="E393" s="590" t="s">
        <v>31</v>
      </c>
      <c r="F393" s="590"/>
      <c r="G393" s="590"/>
      <c r="H393" s="590"/>
      <c r="I393" s="590"/>
      <c r="J393" s="590"/>
      <c r="K393" s="769"/>
      <c r="L393" s="729" t="s">
        <v>9</v>
      </c>
      <c r="M393" s="731">
        <v>0</v>
      </c>
      <c r="N393" s="732"/>
      <c r="O393" s="716" t="s">
        <v>9</v>
      </c>
      <c r="P393" s="731">
        <v>0</v>
      </c>
      <c r="Q393" s="732"/>
      <c r="R393" s="716" t="s">
        <v>9</v>
      </c>
      <c r="S393" s="718">
        <f t="shared" si="19"/>
        <v>0</v>
      </c>
      <c r="T393" s="719"/>
      <c r="U393" s="390"/>
    </row>
    <row r="394" spans="1:21" s="1" customFormat="1" ht="18" customHeight="1" thickBot="1">
      <c r="A394" s="7"/>
      <c r="B394" s="378"/>
      <c r="C394" s="833"/>
      <c r="D394" s="833"/>
      <c r="E394" s="833"/>
      <c r="F394" s="833"/>
      <c r="G394" s="833"/>
      <c r="H394" s="833"/>
      <c r="I394" s="833"/>
      <c r="J394" s="833"/>
      <c r="K394" s="834"/>
      <c r="L394" s="730"/>
      <c r="M394" s="733"/>
      <c r="N394" s="734"/>
      <c r="O394" s="717"/>
      <c r="P394" s="733"/>
      <c r="Q394" s="734"/>
      <c r="R394" s="717"/>
      <c r="S394" s="720"/>
      <c r="T394" s="721"/>
      <c r="U394" s="390"/>
    </row>
    <row r="395" spans="1:21" s="1" customFormat="1" ht="20.100000000000001" customHeight="1" thickTop="1" thickBot="1">
      <c r="A395" s="7"/>
      <c r="B395" s="885" t="s">
        <v>1063</v>
      </c>
      <c r="C395" s="886"/>
      <c r="D395" s="886"/>
      <c r="E395" s="887"/>
      <c r="F395" s="887"/>
      <c r="G395" s="887"/>
      <c r="H395" s="887"/>
      <c r="I395" s="887"/>
      <c r="J395" s="887"/>
      <c r="K395" s="888"/>
      <c r="L395" s="49" t="s">
        <v>9</v>
      </c>
      <c r="M395" s="889">
        <f>SUM(M374:N394)</f>
        <v>0</v>
      </c>
      <c r="N395" s="890"/>
      <c r="O395" s="49" t="s">
        <v>9</v>
      </c>
      <c r="P395" s="889">
        <f>SUM(P374:Q394)</f>
        <v>0</v>
      </c>
      <c r="Q395" s="890"/>
      <c r="R395" s="49" t="s">
        <v>9</v>
      </c>
      <c r="S395" s="889">
        <f>SUM(S374:T394)</f>
        <v>0</v>
      </c>
      <c r="T395" s="891"/>
      <c r="U395" s="390"/>
    </row>
    <row r="396" spans="1:21" s="1" customFormat="1" ht="20.100000000000001" customHeight="1" thickTop="1">
      <c r="A396" s="7"/>
      <c r="B396" s="695" t="s">
        <v>1063</v>
      </c>
      <c r="C396" s="696"/>
      <c r="D396" s="696"/>
      <c r="E396" s="696"/>
      <c r="F396" s="696"/>
      <c r="G396" s="696"/>
      <c r="H396" s="696"/>
      <c r="I396" s="696"/>
      <c r="J396" s="696"/>
      <c r="K396" s="697"/>
      <c r="L396" s="33" t="s">
        <v>9</v>
      </c>
      <c r="M396" s="872">
        <f>M372+M395</f>
        <v>0</v>
      </c>
      <c r="N396" s="873"/>
      <c r="O396" s="33" t="s">
        <v>9</v>
      </c>
      <c r="P396" s="872">
        <f>P372+P395</f>
        <v>0</v>
      </c>
      <c r="Q396" s="873"/>
      <c r="R396" s="33" t="s">
        <v>9</v>
      </c>
      <c r="S396" s="872">
        <f>S372+S395</f>
        <v>0</v>
      </c>
      <c r="T396" s="874"/>
      <c r="U396" s="102"/>
    </row>
    <row r="397" spans="1:21" s="1" customFormat="1" ht="20.100000000000001" customHeight="1">
      <c r="A397" s="7"/>
      <c r="B397" s="372">
        <v>22700</v>
      </c>
      <c r="C397" s="760" t="s">
        <v>1327</v>
      </c>
      <c r="D397" s="760"/>
      <c r="E397" s="760" t="s">
        <v>53</v>
      </c>
      <c r="F397" s="760"/>
      <c r="G397" s="760"/>
      <c r="H397" s="760"/>
      <c r="I397" s="760"/>
      <c r="J397" s="760"/>
      <c r="K397" s="761"/>
      <c r="L397" s="854"/>
      <c r="M397" s="855"/>
      <c r="N397" s="855"/>
      <c r="O397" s="855"/>
      <c r="P397" s="855"/>
      <c r="Q397" s="855"/>
      <c r="R397" s="855"/>
      <c r="S397" s="855"/>
      <c r="T397" s="858"/>
      <c r="U397" s="104"/>
    </row>
    <row r="398" spans="1:21" s="1" customFormat="1" ht="18" customHeight="1">
      <c r="A398" s="7"/>
      <c r="B398" s="128">
        <v>22701</v>
      </c>
      <c r="C398" s="740" t="s">
        <v>1315</v>
      </c>
      <c r="D398" s="740"/>
      <c r="E398" s="740" t="s">
        <v>139</v>
      </c>
      <c r="F398" s="740"/>
      <c r="G398" s="740"/>
      <c r="H398" s="841" t="s">
        <v>1064</v>
      </c>
      <c r="I398" s="841"/>
      <c r="J398" s="80">
        <v>0</v>
      </c>
      <c r="K398" s="382" t="s">
        <v>3</v>
      </c>
      <c r="L398" s="22" t="s">
        <v>9</v>
      </c>
      <c r="M398" s="742">
        <v>0</v>
      </c>
      <c r="N398" s="743"/>
      <c r="O398" s="48" t="s">
        <v>9</v>
      </c>
      <c r="P398" s="742">
        <v>0</v>
      </c>
      <c r="Q398" s="743"/>
      <c r="R398" s="388" t="s">
        <v>9</v>
      </c>
      <c r="S398" s="842">
        <f t="shared" ref="S398:S405" si="20">M398+P398</f>
        <v>0</v>
      </c>
      <c r="T398" s="843"/>
      <c r="U398" s="390"/>
    </row>
    <row r="399" spans="1:21" s="1" customFormat="1" ht="18" customHeight="1">
      <c r="A399" s="7"/>
      <c r="B399" s="128">
        <v>22702</v>
      </c>
      <c r="C399" s="740" t="s">
        <v>1316</v>
      </c>
      <c r="D399" s="740"/>
      <c r="E399" s="740" t="s">
        <v>140</v>
      </c>
      <c r="F399" s="740"/>
      <c r="G399" s="740"/>
      <c r="H399" s="841" t="s">
        <v>1064</v>
      </c>
      <c r="I399" s="841"/>
      <c r="J399" s="80">
        <v>0</v>
      </c>
      <c r="K399" s="382" t="s">
        <v>3</v>
      </c>
      <c r="L399" s="30" t="s">
        <v>9</v>
      </c>
      <c r="M399" s="736">
        <v>0</v>
      </c>
      <c r="N399" s="737"/>
      <c r="O399" s="31" t="s">
        <v>9</v>
      </c>
      <c r="P399" s="736">
        <v>0</v>
      </c>
      <c r="Q399" s="737"/>
      <c r="R399" s="17" t="s">
        <v>9</v>
      </c>
      <c r="S399" s="842">
        <f t="shared" si="20"/>
        <v>0</v>
      </c>
      <c r="T399" s="843"/>
      <c r="U399" s="390"/>
    </row>
    <row r="400" spans="1:21" s="1" customFormat="1" ht="18.75" customHeight="1">
      <c r="A400" s="7"/>
      <c r="B400" s="128">
        <v>22703</v>
      </c>
      <c r="C400" s="740" t="s">
        <v>1328</v>
      </c>
      <c r="D400" s="740"/>
      <c r="E400" s="740" t="s">
        <v>154</v>
      </c>
      <c r="F400" s="740"/>
      <c r="G400" s="740"/>
      <c r="H400" s="740"/>
      <c r="I400" s="740"/>
      <c r="J400" s="740"/>
      <c r="K400" s="740"/>
      <c r="L400" s="22" t="s">
        <v>9</v>
      </c>
      <c r="M400" s="736">
        <v>0</v>
      </c>
      <c r="N400" s="737"/>
      <c r="O400" s="31" t="s">
        <v>9</v>
      </c>
      <c r="P400" s="736">
        <v>0</v>
      </c>
      <c r="Q400" s="737"/>
      <c r="R400" s="17" t="s">
        <v>9</v>
      </c>
      <c r="S400" s="842">
        <f t="shared" si="20"/>
        <v>0</v>
      </c>
      <c r="T400" s="843"/>
      <c r="U400" s="390"/>
    </row>
    <row r="401" spans="1:21" s="1" customFormat="1" ht="17.25" customHeight="1">
      <c r="A401" s="7"/>
      <c r="B401" s="128">
        <v>22704</v>
      </c>
      <c r="C401" s="740" t="s">
        <v>1329</v>
      </c>
      <c r="D401" s="740"/>
      <c r="E401" s="740" t="s">
        <v>155</v>
      </c>
      <c r="F401" s="740"/>
      <c r="G401" s="740"/>
      <c r="H401" s="740"/>
      <c r="I401" s="740"/>
      <c r="J401" s="740"/>
      <c r="K401" s="740"/>
      <c r="L401" s="30" t="s">
        <v>9</v>
      </c>
      <c r="M401" s="736">
        <v>0</v>
      </c>
      <c r="N401" s="737"/>
      <c r="O401" s="31" t="s">
        <v>9</v>
      </c>
      <c r="P401" s="736">
        <v>0</v>
      </c>
      <c r="Q401" s="737"/>
      <c r="R401" s="17" t="s">
        <v>9</v>
      </c>
      <c r="S401" s="738">
        <f t="shared" si="20"/>
        <v>0</v>
      </c>
      <c r="T401" s="739"/>
      <c r="U401" s="390"/>
    </row>
    <row r="402" spans="1:21" s="1" customFormat="1" ht="17.25" customHeight="1">
      <c r="A402" s="7"/>
      <c r="B402" s="128">
        <v>22705</v>
      </c>
      <c r="C402" s="740" t="s">
        <v>1330</v>
      </c>
      <c r="D402" s="740"/>
      <c r="E402" s="740" t="s">
        <v>156</v>
      </c>
      <c r="F402" s="740"/>
      <c r="G402" s="740"/>
      <c r="H402" s="740"/>
      <c r="I402" s="740"/>
      <c r="J402" s="740"/>
      <c r="K402" s="740"/>
      <c r="L402" s="22" t="s">
        <v>9</v>
      </c>
      <c r="M402" s="736">
        <v>0</v>
      </c>
      <c r="N402" s="737"/>
      <c r="O402" s="31" t="s">
        <v>9</v>
      </c>
      <c r="P402" s="736">
        <v>0</v>
      </c>
      <c r="Q402" s="737"/>
      <c r="R402" s="17" t="s">
        <v>9</v>
      </c>
      <c r="S402" s="842">
        <f t="shared" si="20"/>
        <v>0</v>
      </c>
      <c r="T402" s="843"/>
      <c r="U402" s="390"/>
    </row>
    <row r="403" spans="1:21" s="1" customFormat="1" ht="17.25" customHeight="1">
      <c r="A403" s="7"/>
      <c r="B403" s="128">
        <v>22706</v>
      </c>
      <c r="C403" s="740" t="s">
        <v>1331</v>
      </c>
      <c r="D403" s="740"/>
      <c r="E403" s="740" t="s">
        <v>4</v>
      </c>
      <c r="F403" s="740"/>
      <c r="G403" s="740"/>
      <c r="H403" s="740"/>
      <c r="I403" s="740"/>
      <c r="J403" s="740"/>
      <c r="K403" s="741"/>
      <c r="L403" s="30" t="s">
        <v>9</v>
      </c>
      <c r="M403" s="736">
        <v>0</v>
      </c>
      <c r="N403" s="737"/>
      <c r="O403" s="31" t="s">
        <v>9</v>
      </c>
      <c r="P403" s="736">
        <v>0</v>
      </c>
      <c r="Q403" s="737"/>
      <c r="R403" s="17" t="s">
        <v>9</v>
      </c>
      <c r="S403" s="842">
        <f t="shared" si="20"/>
        <v>0</v>
      </c>
      <c r="T403" s="843"/>
      <c r="U403" s="390"/>
    </row>
    <row r="404" spans="1:21" s="1" customFormat="1" ht="17.25" customHeight="1">
      <c r="A404" s="7"/>
      <c r="B404" s="128">
        <v>22707</v>
      </c>
      <c r="C404" s="740" t="s">
        <v>1284</v>
      </c>
      <c r="D404" s="740"/>
      <c r="E404" s="740" t="s">
        <v>49</v>
      </c>
      <c r="F404" s="740"/>
      <c r="G404" s="740"/>
      <c r="H404" s="740"/>
      <c r="I404" s="740"/>
      <c r="J404" s="740"/>
      <c r="K404" s="741"/>
      <c r="L404" s="30" t="s">
        <v>9</v>
      </c>
      <c r="M404" s="736">
        <v>0</v>
      </c>
      <c r="N404" s="737"/>
      <c r="O404" s="31" t="s">
        <v>9</v>
      </c>
      <c r="P404" s="736">
        <v>0</v>
      </c>
      <c r="Q404" s="737"/>
      <c r="R404" s="17" t="s">
        <v>9</v>
      </c>
      <c r="S404" s="842">
        <f t="shared" si="20"/>
        <v>0</v>
      </c>
      <c r="T404" s="843"/>
      <c r="U404" s="390"/>
    </row>
    <row r="405" spans="1:21" s="1" customFormat="1" ht="17.25" customHeight="1">
      <c r="A405" s="7"/>
      <c r="B405" s="143">
        <v>22708</v>
      </c>
      <c r="C405" s="879" t="s">
        <v>1078</v>
      </c>
      <c r="D405" s="879"/>
      <c r="E405" s="879" t="s">
        <v>5</v>
      </c>
      <c r="F405" s="879"/>
      <c r="G405" s="879"/>
      <c r="H405" s="879"/>
      <c r="I405" s="879"/>
      <c r="J405" s="879"/>
      <c r="K405" s="880"/>
      <c r="L405" s="154" t="s">
        <v>9</v>
      </c>
      <c r="M405" s="881">
        <v>0</v>
      </c>
      <c r="N405" s="882"/>
      <c r="O405" s="155" t="s">
        <v>9</v>
      </c>
      <c r="P405" s="881">
        <v>0</v>
      </c>
      <c r="Q405" s="882"/>
      <c r="R405" s="146" t="s">
        <v>9</v>
      </c>
      <c r="S405" s="883">
        <f t="shared" si="20"/>
        <v>0</v>
      </c>
      <c r="T405" s="884"/>
      <c r="U405" s="390"/>
    </row>
    <row r="406" spans="1:21" s="1" customFormat="1" ht="20.100000000000001" customHeight="1">
      <c r="A406" s="7"/>
      <c r="B406" s="461" t="s">
        <v>1567</v>
      </c>
      <c r="C406" s="461"/>
      <c r="D406" s="461"/>
      <c r="E406" s="461"/>
      <c r="F406" s="461"/>
      <c r="G406" s="461"/>
      <c r="H406" s="461"/>
      <c r="I406" s="461"/>
      <c r="J406" s="461"/>
      <c r="K406" s="461"/>
      <c r="L406" s="461"/>
      <c r="M406" s="461"/>
      <c r="N406" s="461"/>
      <c r="O406" s="461"/>
      <c r="P406" s="461"/>
      <c r="Q406" s="461"/>
      <c r="R406" s="461"/>
      <c r="S406" s="461"/>
      <c r="T406" s="461"/>
      <c r="U406" s="330"/>
    </row>
    <row r="407" spans="1:21" s="1" customFormat="1" ht="17.25" customHeight="1">
      <c r="A407" s="7"/>
      <c r="B407" s="376">
        <v>22709</v>
      </c>
      <c r="C407" s="875" t="s">
        <v>1250</v>
      </c>
      <c r="D407" s="875"/>
      <c r="E407" s="875" t="s">
        <v>143</v>
      </c>
      <c r="F407" s="875"/>
      <c r="G407" s="875"/>
      <c r="H407" s="875"/>
      <c r="I407" s="875"/>
      <c r="J407" s="875"/>
      <c r="K407" s="876"/>
      <c r="L407" s="20" t="s">
        <v>9</v>
      </c>
      <c r="M407" s="877">
        <v>0</v>
      </c>
      <c r="N407" s="878"/>
      <c r="O407" s="21" t="s">
        <v>9</v>
      </c>
      <c r="P407" s="877">
        <v>0</v>
      </c>
      <c r="Q407" s="878"/>
      <c r="R407" s="36" t="s">
        <v>9</v>
      </c>
      <c r="S407" s="706">
        <f>M407+P407</f>
        <v>0</v>
      </c>
      <c r="T407" s="853"/>
      <c r="U407" s="390"/>
    </row>
    <row r="408" spans="1:21" s="1" customFormat="1" ht="17.25" customHeight="1">
      <c r="A408" s="7"/>
      <c r="B408" s="128">
        <v>22710</v>
      </c>
      <c r="C408" s="740" t="s">
        <v>1332</v>
      </c>
      <c r="D408" s="740"/>
      <c r="E408" s="740" t="s">
        <v>157</v>
      </c>
      <c r="F408" s="740"/>
      <c r="G408" s="740"/>
      <c r="H408" s="740"/>
      <c r="I408" s="740"/>
      <c r="J408" s="740"/>
      <c r="K408" s="741"/>
      <c r="L408" s="30" t="s">
        <v>9</v>
      </c>
      <c r="M408" s="736">
        <v>0</v>
      </c>
      <c r="N408" s="737"/>
      <c r="O408" s="31" t="s">
        <v>9</v>
      </c>
      <c r="P408" s="736">
        <v>0</v>
      </c>
      <c r="Q408" s="737"/>
      <c r="R408" s="17" t="s">
        <v>9</v>
      </c>
      <c r="S408" s="842">
        <f>M408+P408</f>
        <v>0</v>
      </c>
      <c r="T408" s="843"/>
      <c r="U408" s="390"/>
    </row>
    <row r="409" spans="1:21" s="1" customFormat="1" ht="17.25" customHeight="1">
      <c r="A409" s="7"/>
      <c r="B409" s="128">
        <v>22711</v>
      </c>
      <c r="C409" s="740" t="s">
        <v>1333</v>
      </c>
      <c r="D409" s="740"/>
      <c r="E409" s="757" t="s">
        <v>158</v>
      </c>
      <c r="F409" s="757"/>
      <c r="G409" s="757"/>
      <c r="H409" s="757"/>
      <c r="I409" s="757"/>
      <c r="J409" s="757"/>
      <c r="K409" s="757"/>
      <c r="L409" s="30" t="s">
        <v>9</v>
      </c>
      <c r="M409" s="736">
        <v>0</v>
      </c>
      <c r="N409" s="737"/>
      <c r="O409" s="31" t="s">
        <v>9</v>
      </c>
      <c r="P409" s="736">
        <v>0</v>
      </c>
      <c r="Q409" s="737"/>
      <c r="R409" s="17" t="s">
        <v>9</v>
      </c>
      <c r="S409" s="842">
        <f>M409+P409</f>
        <v>0</v>
      </c>
      <c r="T409" s="843"/>
      <c r="U409" s="390"/>
    </row>
    <row r="410" spans="1:21" s="1" customFormat="1" ht="17.25" customHeight="1">
      <c r="A410" s="7"/>
      <c r="B410" s="129">
        <v>22712</v>
      </c>
      <c r="C410" s="590" t="s">
        <v>1055</v>
      </c>
      <c r="D410" s="590"/>
      <c r="E410" s="590" t="s">
        <v>31</v>
      </c>
      <c r="F410" s="590"/>
      <c r="G410" s="590"/>
      <c r="H410" s="590"/>
      <c r="I410" s="590"/>
      <c r="J410" s="590"/>
      <c r="K410" s="769"/>
      <c r="L410" s="729" t="s">
        <v>9</v>
      </c>
      <c r="M410" s="731">
        <v>0</v>
      </c>
      <c r="N410" s="732"/>
      <c r="O410" s="716" t="s">
        <v>9</v>
      </c>
      <c r="P410" s="731">
        <v>0</v>
      </c>
      <c r="Q410" s="732"/>
      <c r="R410" s="716" t="s">
        <v>9</v>
      </c>
      <c r="S410" s="718">
        <f t="shared" ref="S410" si="21">M410+P410</f>
        <v>0</v>
      </c>
      <c r="T410" s="719"/>
      <c r="U410" s="390"/>
    </row>
    <row r="411" spans="1:21" s="1" customFormat="1" ht="18" customHeight="1" thickBot="1">
      <c r="A411" s="7"/>
      <c r="B411" s="378"/>
      <c r="C411" s="833"/>
      <c r="D411" s="833"/>
      <c r="E411" s="833"/>
      <c r="F411" s="833"/>
      <c r="G411" s="833"/>
      <c r="H411" s="833"/>
      <c r="I411" s="833"/>
      <c r="J411" s="833"/>
      <c r="K411" s="834"/>
      <c r="L411" s="730"/>
      <c r="M411" s="733"/>
      <c r="N411" s="734"/>
      <c r="O411" s="717"/>
      <c r="P411" s="733"/>
      <c r="Q411" s="734"/>
      <c r="R411" s="717"/>
      <c r="S411" s="720"/>
      <c r="T411" s="721"/>
      <c r="U411" s="390"/>
    </row>
    <row r="412" spans="1:21" s="1" customFormat="1" ht="18.95" customHeight="1" thickTop="1">
      <c r="A412" s="7"/>
      <c r="B412" s="695" t="s">
        <v>1063</v>
      </c>
      <c r="C412" s="696"/>
      <c r="D412" s="696"/>
      <c r="E412" s="696"/>
      <c r="F412" s="696"/>
      <c r="G412" s="696"/>
      <c r="H412" s="696"/>
      <c r="I412" s="696"/>
      <c r="J412" s="696"/>
      <c r="K412" s="697"/>
      <c r="L412" s="33" t="s">
        <v>9</v>
      </c>
      <c r="M412" s="872">
        <f>SUM(M398:N405,M407:N411)</f>
        <v>0</v>
      </c>
      <c r="N412" s="873"/>
      <c r="O412" s="33" t="s">
        <v>9</v>
      </c>
      <c r="P412" s="872">
        <f>SUM(P398:Q405,P407:Q411)</f>
        <v>0</v>
      </c>
      <c r="Q412" s="873"/>
      <c r="R412" s="33" t="s">
        <v>9</v>
      </c>
      <c r="S412" s="872">
        <f>SUM(S398:T405,S407:T411)</f>
        <v>0</v>
      </c>
      <c r="T412" s="874"/>
      <c r="U412" s="102"/>
    </row>
    <row r="413" spans="1:21" s="1" customFormat="1" ht="29.25" customHeight="1">
      <c r="A413" s="7"/>
      <c r="B413" s="866" t="s">
        <v>1334</v>
      </c>
      <c r="C413" s="867"/>
      <c r="D413" s="867"/>
      <c r="E413" s="867"/>
      <c r="F413" s="867"/>
      <c r="G413" s="867"/>
      <c r="H413" s="867"/>
      <c r="I413" s="867"/>
      <c r="J413" s="867"/>
      <c r="K413" s="868"/>
      <c r="L413" s="26" t="s">
        <v>9</v>
      </c>
      <c r="M413" s="869">
        <f>M56+M60+M71+M121+M133+M144+M156+M166+M176+M186+M200+M212+M219+M231+M240+M246+M253+M260+M270+M299+M302+M315+M332+M339+M347+M396+M412</f>
        <v>0</v>
      </c>
      <c r="N413" s="870"/>
      <c r="O413" s="26" t="s">
        <v>9</v>
      </c>
      <c r="P413" s="869">
        <f>P56++P60+P71+P121+P133+P144+P156+P166+P176+P186+P200+P212+P219+P231+P240+P246+P253+P260+P270+P299+P302+P315+P332+P339+P347+P396+P412</f>
        <v>0</v>
      </c>
      <c r="Q413" s="870"/>
      <c r="R413" s="26" t="s">
        <v>9</v>
      </c>
      <c r="S413" s="869">
        <f>S56+S60+S71+S121+S133+S144+S156+S166+S176+S186+S200+S212+S219+S231+S240+S246+S253+S260+S270+S299+S302+S315+S332+S339+S347+S396+S412</f>
        <v>0</v>
      </c>
      <c r="T413" s="871"/>
      <c r="U413" s="102"/>
    </row>
    <row r="414" spans="1:21" s="1" customFormat="1" ht="18.95" customHeight="1">
      <c r="A414" s="7"/>
      <c r="B414" s="793" t="s">
        <v>1007</v>
      </c>
      <c r="C414" s="794"/>
      <c r="D414" s="794"/>
      <c r="E414" s="794"/>
      <c r="F414" s="794"/>
      <c r="G414" s="794"/>
      <c r="H414" s="794"/>
      <c r="I414" s="794"/>
      <c r="J414" s="794"/>
      <c r="K414" s="795"/>
      <c r="L414" s="796" t="e">
        <f>M413/S574*100%</f>
        <v>#DIV/0!</v>
      </c>
      <c r="M414" s="797"/>
      <c r="N414" s="798"/>
      <c r="O414" s="799" t="e">
        <f>P413/S574*100%</f>
        <v>#DIV/0!</v>
      </c>
      <c r="P414" s="797"/>
      <c r="Q414" s="798"/>
      <c r="R414" s="799" t="e">
        <f>S413/S574*100%</f>
        <v>#DIV/0!</v>
      </c>
      <c r="S414" s="797"/>
      <c r="T414" s="800"/>
      <c r="U414" s="120"/>
    </row>
    <row r="415" spans="1:21" s="1" customFormat="1" ht="31.5" customHeight="1">
      <c r="A415" s="7"/>
      <c r="B415" s="372">
        <v>30100</v>
      </c>
      <c r="C415" s="760" t="s">
        <v>1335</v>
      </c>
      <c r="D415" s="760"/>
      <c r="E415" s="760" t="s">
        <v>54</v>
      </c>
      <c r="F415" s="704"/>
      <c r="G415" s="704"/>
      <c r="H415" s="704"/>
      <c r="I415" s="704"/>
      <c r="J415" s="704"/>
      <c r="K415" s="705"/>
      <c r="L415" s="854"/>
      <c r="M415" s="855"/>
      <c r="N415" s="856"/>
      <c r="O415" s="857"/>
      <c r="P415" s="855"/>
      <c r="Q415" s="856"/>
      <c r="R415" s="857"/>
      <c r="S415" s="855"/>
      <c r="T415" s="858"/>
      <c r="U415" s="104"/>
    </row>
    <row r="416" spans="1:21" s="1" customFormat="1" ht="26.25" customHeight="1">
      <c r="A416" s="7"/>
      <c r="B416" s="128">
        <v>30101</v>
      </c>
      <c r="C416" s="710" t="s">
        <v>1336</v>
      </c>
      <c r="D416" s="710"/>
      <c r="E416" s="740" t="s">
        <v>440</v>
      </c>
      <c r="F416" s="740"/>
      <c r="G416" s="740"/>
      <c r="H416" s="841" t="s">
        <v>1064</v>
      </c>
      <c r="I416" s="841"/>
      <c r="J416" s="80">
        <v>0</v>
      </c>
      <c r="K416" s="382" t="s">
        <v>3</v>
      </c>
      <c r="L416" s="22" t="s">
        <v>9</v>
      </c>
      <c r="M416" s="736">
        <v>0</v>
      </c>
      <c r="N416" s="737"/>
      <c r="O416" s="31" t="s">
        <v>9</v>
      </c>
      <c r="P416" s="736">
        <v>0</v>
      </c>
      <c r="Q416" s="737"/>
      <c r="R416" s="17" t="s">
        <v>9</v>
      </c>
      <c r="S416" s="738">
        <f t="shared" ref="S416:S427" si="22">M416+P416</f>
        <v>0</v>
      </c>
      <c r="T416" s="739"/>
      <c r="U416" s="390"/>
    </row>
    <row r="417" spans="1:21" s="1" customFormat="1" ht="26.25" customHeight="1">
      <c r="A417" s="7"/>
      <c r="B417" s="128">
        <v>30102</v>
      </c>
      <c r="C417" s="710" t="s">
        <v>1337</v>
      </c>
      <c r="D417" s="710"/>
      <c r="E417" s="740" t="s">
        <v>441</v>
      </c>
      <c r="F417" s="740"/>
      <c r="G417" s="740"/>
      <c r="H417" s="841" t="s">
        <v>1064</v>
      </c>
      <c r="I417" s="841"/>
      <c r="J417" s="80">
        <v>0</v>
      </c>
      <c r="K417" s="382" t="s">
        <v>3</v>
      </c>
      <c r="L417" s="22" t="s">
        <v>9</v>
      </c>
      <c r="M417" s="736">
        <v>0</v>
      </c>
      <c r="N417" s="737"/>
      <c r="O417" s="31" t="s">
        <v>9</v>
      </c>
      <c r="P417" s="736">
        <v>0</v>
      </c>
      <c r="Q417" s="737"/>
      <c r="R417" s="17" t="s">
        <v>9</v>
      </c>
      <c r="S417" s="738">
        <f t="shared" si="22"/>
        <v>0</v>
      </c>
      <c r="T417" s="739"/>
      <c r="U417" s="390"/>
    </row>
    <row r="418" spans="1:21" s="1" customFormat="1" ht="26.25" customHeight="1">
      <c r="A418" s="7"/>
      <c r="B418" s="128">
        <v>30103</v>
      </c>
      <c r="C418" s="710" t="s">
        <v>1338</v>
      </c>
      <c r="D418" s="710"/>
      <c r="E418" s="740" t="s">
        <v>442</v>
      </c>
      <c r="F418" s="740"/>
      <c r="G418" s="740"/>
      <c r="H418" s="841" t="s">
        <v>1064</v>
      </c>
      <c r="I418" s="841"/>
      <c r="J418" s="80">
        <v>0</v>
      </c>
      <c r="K418" s="382" t="s">
        <v>3</v>
      </c>
      <c r="L418" s="22" t="s">
        <v>9</v>
      </c>
      <c r="M418" s="736">
        <v>0</v>
      </c>
      <c r="N418" s="737"/>
      <c r="O418" s="31" t="s">
        <v>9</v>
      </c>
      <c r="P418" s="736">
        <v>0</v>
      </c>
      <c r="Q418" s="737"/>
      <c r="R418" s="17" t="s">
        <v>9</v>
      </c>
      <c r="S418" s="738">
        <f t="shared" si="22"/>
        <v>0</v>
      </c>
      <c r="T418" s="739"/>
      <c r="U418" s="390"/>
    </row>
    <row r="419" spans="1:21" s="1" customFormat="1" ht="18.95" customHeight="1">
      <c r="A419" s="7"/>
      <c r="B419" s="128">
        <v>30104</v>
      </c>
      <c r="C419" s="820" t="s">
        <v>1112</v>
      </c>
      <c r="D419" s="820"/>
      <c r="E419" s="813" t="s">
        <v>934</v>
      </c>
      <c r="F419" s="813"/>
      <c r="G419" s="813"/>
      <c r="H419" s="841" t="s">
        <v>1064</v>
      </c>
      <c r="I419" s="841"/>
      <c r="J419" s="80">
        <v>0</v>
      </c>
      <c r="K419" s="382" t="s">
        <v>3</v>
      </c>
      <c r="L419" s="22" t="s">
        <v>9</v>
      </c>
      <c r="M419" s="736">
        <v>0</v>
      </c>
      <c r="N419" s="737"/>
      <c r="O419" s="31" t="s">
        <v>9</v>
      </c>
      <c r="P419" s="736">
        <v>0</v>
      </c>
      <c r="Q419" s="737"/>
      <c r="R419" s="17" t="s">
        <v>9</v>
      </c>
      <c r="S419" s="738">
        <f t="shared" si="22"/>
        <v>0</v>
      </c>
      <c r="T419" s="739"/>
      <c r="U419" s="390"/>
    </row>
    <row r="420" spans="1:21" s="1" customFormat="1" ht="18.95" customHeight="1">
      <c r="A420" s="7"/>
      <c r="B420" s="128">
        <v>30105</v>
      </c>
      <c r="C420" s="820" t="s">
        <v>1339</v>
      </c>
      <c r="D420" s="820"/>
      <c r="E420" s="813" t="s">
        <v>443</v>
      </c>
      <c r="F420" s="813"/>
      <c r="G420" s="813"/>
      <c r="H420" s="841" t="s">
        <v>1064</v>
      </c>
      <c r="I420" s="841"/>
      <c r="J420" s="80">
        <v>0</v>
      </c>
      <c r="K420" s="382" t="s">
        <v>3</v>
      </c>
      <c r="L420" s="22" t="s">
        <v>9</v>
      </c>
      <c r="M420" s="736">
        <v>0</v>
      </c>
      <c r="N420" s="737"/>
      <c r="O420" s="31" t="s">
        <v>9</v>
      </c>
      <c r="P420" s="736">
        <v>0</v>
      </c>
      <c r="Q420" s="737"/>
      <c r="R420" s="17" t="s">
        <v>9</v>
      </c>
      <c r="S420" s="738">
        <f t="shared" si="22"/>
        <v>0</v>
      </c>
      <c r="T420" s="739"/>
      <c r="U420" s="390"/>
    </row>
    <row r="421" spans="1:21" s="1" customFormat="1" ht="18.95" customHeight="1">
      <c r="A421" s="7"/>
      <c r="B421" s="128">
        <v>30106</v>
      </c>
      <c r="C421" s="820" t="s">
        <v>1340</v>
      </c>
      <c r="D421" s="820"/>
      <c r="E421" s="813" t="s">
        <v>444</v>
      </c>
      <c r="F421" s="813"/>
      <c r="G421" s="813"/>
      <c r="H421" s="841" t="s">
        <v>1064</v>
      </c>
      <c r="I421" s="841"/>
      <c r="J421" s="80">
        <v>0</v>
      </c>
      <c r="K421" s="382" t="s">
        <v>3</v>
      </c>
      <c r="L421" s="30" t="s">
        <v>9</v>
      </c>
      <c r="M421" s="736">
        <v>0</v>
      </c>
      <c r="N421" s="737"/>
      <c r="O421" s="31" t="s">
        <v>9</v>
      </c>
      <c r="P421" s="736">
        <v>0</v>
      </c>
      <c r="Q421" s="737"/>
      <c r="R421" s="17" t="s">
        <v>9</v>
      </c>
      <c r="S421" s="738">
        <f t="shared" si="22"/>
        <v>0</v>
      </c>
      <c r="T421" s="739"/>
      <c r="U421" s="390"/>
    </row>
    <row r="422" spans="1:21" s="1" customFormat="1" ht="26.25" customHeight="1">
      <c r="A422" s="7"/>
      <c r="B422" s="128">
        <v>30107</v>
      </c>
      <c r="C422" s="820" t="s">
        <v>1341</v>
      </c>
      <c r="D422" s="820"/>
      <c r="E422" s="813" t="s">
        <v>935</v>
      </c>
      <c r="F422" s="813"/>
      <c r="G422" s="813"/>
      <c r="H422" s="841" t="s">
        <v>1064</v>
      </c>
      <c r="I422" s="841"/>
      <c r="J422" s="80">
        <v>0</v>
      </c>
      <c r="K422" s="382" t="s">
        <v>3</v>
      </c>
      <c r="L422" s="30" t="s">
        <v>9</v>
      </c>
      <c r="M422" s="736">
        <v>0</v>
      </c>
      <c r="N422" s="737"/>
      <c r="O422" s="31" t="s">
        <v>9</v>
      </c>
      <c r="P422" s="736">
        <v>0</v>
      </c>
      <c r="Q422" s="737"/>
      <c r="R422" s="17" t="s">
        <v>9</v>
      </c>
      <c r="S422" s="738">
        <f t="shared" si="22"/>
        <v>0</v>
      </c>
      <c r="T422" s="739"/>
      <c r="U422" s="390"/>
    </row>
    <row r="423" spans="1:21" s="1" customFormat="1" ht="26.25" customHeight="1">
      <c r="A423" s="7"/>
      <c r="B423" s="128">
        <v>30108</v>
      </c>
      <c r="C423" s="710" t="s">
        <v>1342</v>
      </c>
      <c r="D423" s="710"/>
      <c r="E423" s="740" t="s">
        <v>159</v>
      </c>
      <c r="F423" s="740"/>
      <c r="G423" s="740"/>
      <c r="H423" s="841" t="s">
        <v>1064</v>
      </c>
      <c r="I423" s="841"/>
      <c r="J423" s="80">
        <v>0</v>
      </c>
      <c r="K423" s="382" t="s">
        <v>3</v>
      </c>
      <c r="L423" s="30" t="s">
        <v>9</v>
      </c>
      <c r="M423" s="736">
        <v>0</v>
      </c>
      <c r="N423" s="737"/>
      <c r="O423" s="31" t="s">
        <v>9</v>
      </c>
      <c r="P423" s="736">
        <v>0</v>
      </c>
      <c r="Q423" s="737"/>
      <c r="R423" s="17" t="s">
        <v>9</v>
      </c>
      <c r="S423" s="738">
        <f t="shared" si="22"/>
        <v>0</v>
      </c>
      <c r="T423" s="739"/>
      <c r="U423" s="390"/>
    </row>
    <row r="424" spans="1:21" s="1" customFormat="1" ht="18.95" customHeight="1">
      <c r="A424" s="7"/>
      <c r="B424" s="128">
        <v>30109</v>
      </c>
      <c r="C424" s="825" t="s">
        <v>1343</v>
      </c>
      <c r="D424" s="825"/>
      <c r="E424" s="813" t="s">
        <v>936</v>
      </c>
      <c r="F424" s="813"/>
      <c r="G424" s="813"/>
      <c r="H424" s="813"/>
      <c r="I424" s="813"/>
      <c r="J424" s="813"/>
      <c r="K424" s="814"/>
      <c r="L424" s="22" t="s">
        <v>9</v>
      </c>
      <c r="M424" s="742">
        <v>0</v>
      </c>
      <c r="N424" s="743"/>
      <c r="O424" s="48" t="s">
        <v>9</v>
      </c>
      <c r="P424" s="742">
        <v>0</v>
      </c>
      <c r="Q424" s="743"/>
      <c r="R424" s="388" t="s">
        <v>9</v>
      </c>
      <c r="S424" s="842">
        <f t="shared" si="22"/>
        <v>0</v>
      </c>
      <c r="T424" s="843"/>
      <c r="U424" s="390"/>
    </row>
    <row r="425" spans="1:21" s="1" customFormat="1" ht="26.25" customHeight="1">
      <c r="A425" s="7"/>
      <c r="B425" s="128">
        <v>30110</v>
      </c>
      <c r="C425" s="820" t="s">
        <v>1344</v>
      </c>
      <c r="D425" s="820"/>
      <c r="E425" s="813" t="s">
        <v>937</v>
      </c>
      <c r="F425" s="813"/>
      <c r="G425" s="813"/>
      <c r="H425" s="813"/>
      <c r="I425" s="813"/>
      <c r="J425" s="813"/>
      <c r="K425" s="814"/>
      <c r="L425" s="22" t="s">
        <v>9</v>
      </c>
      <c r="M425" s="736">
        <v>0</v>
      </c>
      <c r="N425" s="737"/>
      <c r="O425" s="31" t="s">
        <v>9</v>
      </c>
      <c r="P425" s="736">
        <v>0</v>
      </c>
      <c r="Q425" s="737"/>
      <c r="R425" s="17" t="s">
        <v>9</v>
      </c>
      <c r="S425" s="738">
        <f t="shared" si="22"/>
        <v>0</v>
      </c>
      <c r="T425" s="739"/>
      <c r="U425" s="390"/>
    </row>
    <row r="426" spans="1:21" s="1" customFormat="1" ht="18.95" customHeight="1">
      <c r="A426" s="7"/>
      <c r="B426" s="128">
        <v>30111</v>
      </c>
      <c r="C426" s="820" t="s">
        <v>1345</v>
      </c>
      <c r="D426" s="820"/>
      <c r="E426" s="813" t="s">
        <v>938</v>
      </c>
      <c r="F426" s="813"/>
      <c r="G426" s="813"/>
      <c r="H426" s="813"/>
      <c r="I426" s="813"/>
      <c r="J426" s="813"/>
      <c r="K426" s="814"/>
      <c r="L426" s="22" t="s">
        <v>9</v>
      </c>
      <c r="M426" s="736">
        <v>0</v>
      </c>
      <c r="N426" s="737"/>
      <c r="O426" s="31" t="s">
        <v>9</v>
      </c>
      <c r="P426" s="736">
        <v>0</v>
      </c>
      <c r="Q426" s="737"/>
      <c r="R426" s="17" t="s">
        <v>9</v>
      </c>
      <c r="S426" s="738">
        <f t="shared" si="22"/>
        <v>0</v>
      </c>
      <c r="T426" s="739"/>
      <c r="U426" s="390"/>
    </row>
    <row r="427" spans="1:21" s="1" customFormat="1" ht="18.95" customHeight="1">
      <c r="A427" s="7"/>
      <c r="B427" s="129">
        <v>30112</v>
      </c>
      <c r="C427" s="727" t="s">
        <v>1055</v>
      </c>
      <c r="D427" s="727"/>
      <c r="E427" s="590" t="s">
        <v>31</v>
      </c>
      <c r="F427" s="590"/>
      <c r="G427" s="590"/>
      <c r="H427" s="590"/>
      <c r="I427" s="590"/>
      <c r="J427" s="590"/>
      <c r="K427" s="769"/>
      <c r="L427" s="729" t="s">
        <v>9</v>
      </c>
      <c r="M427" s="731">
        <v>0</v>
      </c>
      <c r="N427" s="732"/>
      <c r="O427" s="716" t="s">
        <v>9</v>
      </c>
      <c r="P427" s="731">
        <v>0</v>
      </c>
      <c r="Q427" s="732"/>
      <c r="R427" s="716" t="s">
        <v>9</v>
      </c>
      <c r="S427" s="718">
        <f t="shared" si="22"/>
        <v>0</v>
      </c>
      <c r="T427" s="719"/>
      <c r="U427" s="390"/>
    </row>
    <row r="428" spans="1:21" s="1" customFormat="1" ht="18" customHeight="1" thickBot="1">
      <c r="A428" s="7"/>
      <c r="B428" s="378"/>
      <c r="C428" s="833"/>
      <c r="D428" s="833"/>
      <c r="E428" s="833"/>
      <c r="F428" s="833"/>
      <c r="G428" s="833"/>
      <c r="H428" s="833"/>
      <c r="I428" s="833"/>
      <c r="J428" s="833"/>
      <c r="K428" s="834"/>
      <c r="L428" s="730"/>
      <c r="M428" s="733"/>
      <c r="N428" s="734"/>
      <c r="O428" s="717"/>
      <c r="P428" s="733"/>
      <c r="Q428" s="734"/>
      <c r="R428" s="717"/>
      <c r="S428" s="720"/>
      <c r="T428" s="721"/>
      <c r="U428" s="390"/>
    </row>
    <row r="429" spans="1:21" s="1" customFormat="1" ht="18.95" customHeight="1" thickTop="1">
      <c r="A429" s="7"/>
      <c r="B429" s="695" t="s">
        <v>1006</v>
      </c>
      <c r="C429" s="696"/>
      <c r="D429" s="696"/>
      <c r="E429" s="696"/>
      <c r="F429" s="696"/>
      <c r="G429" s="696"/>
      <c r="H429" s="696"/>
      <c r="I429" s="696"/>
      <c r="J429" s="696"/>
      <c r="K429" s="697"/>
      <c r="L429" s="19" t="s">
        <v>9</v>
      </c>
      <c r="M429" s="724">
        <f>SUM(M416:N428)</f>
        <v>0</v>
      </c>
      <c r="N429" s="725"/>
      <c r="O429" s="19" t="s">
        <v>9</v>
      </c>
      <c r="P429" s="724">
        <f>SUM(P416:Q428)</f>
        <v>0</v>
      </c>
      <c r="Q429" s="725"/>
      <c r="R429" s="19" t="s">
        <v>9</v>
      </c>
      <c r="S429" s="724">
        <f>SUM(S416:T428)</f>
        <v>0</v>
      </c>
      <c r="T429" s="726"/>
      <c r="U429" s="102"/>
    </row>
    <row r="430" spans="1:21" s="1" customFormat="1" ht="29.25" customHeight="1">
      <c r="A430" s="7"/>
      <c r="B430" s="372">
        <v>30200</v>
      </c>
      <c r="C430" s="760" t="s">
        <v>1346</v>
      </c>
      <c r="D430" s="704"/>
      <c r="E430" s="704" t="s">
        <v>55</v>
      </c>
      <c r="F430" s="704"/>
      <c r="G430" s="704"/>
      <c r="H430" s="704"/>
      <c r="I430" s="704"/>
      <c r="J430" s="704"/>
      <c r="K430" s="705"/>
      <c r="L430" s="15"/>
      <c r="M430" s="861"/>
      <c r="N430" s="862"/>
      <c r="O430" s="34"/>
      <c r="P430" s="861"/>
      <c r="Q430" s="862"/>
      <c r="R430" s="34"/>
      <c r="S430" s="861"/>
      <c r="T430" s="863"/>
      <c r="U430" s="103"/>
    </row>
    <row r="431" spans="1:21" s="1" customFormat="1" ht="18.95" customHeight="1">
      <c r="A431" s="7"/>
      <c r="B431" s="378">
        <v>30201</v>
      </c>
      <c r="C431" s="595" t="s">
        <v>1284</v>
      </c>
      <c r="D431" s="595"/>
      <c r="E431" s="864" t="s">
        <v>49</v>
      </c>
      <c r="F431" s="864"/>
      <c r="G431" s="864"/>
      <c r="H431" s="864"/>
      <c r="I431" s="864"/>
      <c r="J431" s="864"/>
      <c r="K431" s="865"/>
      <c r="L431" s="22" t="s">
        <v>9</v>
      </c>
      <c r="M431" s="742">
        <v>0</v>
      </c>
      <c r="N431" s="743"/>
      <c r="O431" s="48" t="s">
        <v>9</v>
      </c>
      <c r="P431" s="742">
        <v>0</v>
      </c>
      <c r="Q431" s="743"/>
      <c r="R431" s="388" t="s">
        <v>9</v>
      </c>
      <c r="S431" s="842">
        <f>M431+P431</f>
        <v>0</v>
      </c>
      <c r="T431" s="843"/>
      <c r="U431" s="390"/>
    </row>
    <row r="432" spans="1:21" s="1" customFormat="1" ht="18.95" customHeight="1" thickBot="1">
      <c r="A432" s="7"/>
      <c r="B432" s="130">
        <v>30202</v>
      </c>
      <c r="C432" s="598" t="s">
        <v>1078</v>
      </c>
      <c r="D432" s="598"/>
      <c r="E432" s="859" t="s">
        <v>5</v>
      </c>
      <c r="F432" s="859"/>
      <c r="G432" s="859"/>
      <c r="H432" s="859"/>
      <c r="I432" s="859"/>
      <c r="J432" s="859"/>
      <c r="K432" s="860"/>
      <c r="L432" s="37" t="s">
        <v>9</v>
      </c>
      <c r="M432" s="712">
        <v>0</v>
      </c>
      <c r="N432" s="713"/>
      <c r="O432" s="50" t="s">
        <v>9</v>
      </c>
      <c r="P432" s="712">
        <v>0</v>
      </c>
      <c r="Q432" s="713"/>
      <c r="R432" s="24" t="s">
        <v>9</v>
      </c>
      <c r="S432" s="714">
        <f>M432+P432</f>
        <v>0</v>
      </c>
      <c r="T432" s="715"/>
      <c r="U432" s="390"/>
    </row>
    <row r="433" spans="1:21" s="1" customFormat="1" ht="18.95" customHeight="1" thickTop="1">
      <c r="A433" s="7"/>
      <c r="B433" s="695" t="s">
        <v>1063</v>
      </c>
      <c r="C433" s="696"/>
      <c r="D433" s="696"/>
      <c r="E433" s="696"/>
      <c r="F433" s="696"/>
      <c r="G433" s="696"/>
      <c r="H433" s="696"/>
      <c r="I433" s="696"/>
      <c r="J433" s="696"/>
      <c r="K433" s="697"/>
      <c r="L433" s="19" t="s">
        <v>9</v>
      </c>
      <c r="M433" s="724">
        <f>SUM(M431:N432)</f>
        <v>0</v>
      </c>
      <c r="N433" s="725"/>
      <c r="O433" s="19" t="s">
        <v>9</v>
      </c>
      <c r="P433" s="724">
        <f>SUM(P431:Q432)</f>
        <v>0</v>
      </c>
      <c r="Q433" s="725"/>
      <c r="R433" s="19" t="s">
        <v>9</v>
      </c>
      <c r="S433" s="724">
        <f>SUM(S431:T432)</f>
        <v>0</v>
      </c>
      <c r="T433" s="726"/>
      <c r="U433" s="102"/>
    </row>
    <row r="434" spans="1:21" s="1" customFormat="1" ht="18.95" customHeight="1">
      <c r="A434" s="7"/>
      <c r="B434" s="132">
        <v>30300</v>
      </c>
      <c r="C434" s="704" t="s">
        <v>1347</v>
      </c>
      <c r="D434" s="704"/>
      <c r="E434" s="704" t="s">
        <v>56</v>
      </c>
      <c r="F434" s="704"/>
      <c r="G434" s="704"/>
      <c r="H434" s="704"/>
      <c r="I434" s="704"/>
      <c r="J434" s="704"/>
      <c r="K434" s="705"/>
      <c r="L434" s="854"/>
      <c r="M434" s="855"/>
      <c r="N434" s="856"/>
      <c r="O434" s="857"/>
      <c r="P434" s="855"/>
      <c r="Q434" s="856"/>
      <c r="R434" s="857"/>
      <c r="S434" s="855"/>
      <c r="T434" s="858"/>
      <c r="U434" s="104"/>
    </row>
    <row r="435" spans="1:21" s="1" customFormat="1" ht="18.95" customHeight="1">
      <c r="A435" s="7"/>
      <c r="B435" s="128">
        <v>30301</v>
      </c>
      <c r="C435" s="710" t="s">
        <v>1348</v>
      </c>
      <c r="D435" s="710"/>
      <c r="E435" s="710" t="s">
        <v>445</v>
      </c>
      <c r="F435" s="710"/>
      <c r="G435" s="710"/>
      <c r="H435" s="841" t="s">
        <v>1064</v>
      </c>
      <c r="I435" s="841"/>
      <c r="J435" s="98">
        <v>0</v>
      </c>
      <c r="K435" s="382" t="s">
        <v>3</v>
      </c>
      <c r="L435" s="17" t="s">
        <v>9</v>
      </c>
      <c r="M435" s="736">
        <v>0</v>
      </c>
      <c r="N435" s="737"/>
      <c r="O435" s="31" t="s">
        <v>9</v>
      </c>
      <c r="P435" s="736">
        <v>0</v>
      </c>
      <c r="Q435" s="737"/>
      <c r="R435" s="17" t="s">
        <v>9</v>
      </c>
      <c r="S435" s="738">
        <f>M435+P435</f>
        <v>0</v>
      </c>
      <c r="T435" s="739"/>
      <c r="U435" s="390"/>
    </row>
    <row r="436" spans="1:21" s="1" customFormat="1" ht="18.95" customHeight="1">
      <c r="A436" s="7"/>
      <c r="B436" s="128">
        <v>30302</v>
      </c>
      <c r="C436" s="710" t="s">
        <v>1349</v>
      </c>
      <c r="D436" s="710"/>
      <c r="E436" s="710" t="s">
        <v>446</v>
      </c>
      <c r="F436" s="710"/>
      <c r="G436" s="710"/>
      <c r="H436" s="710"/>
      <c r="I436" s="710"/>
      <c r="J436" s="710"/>
      <c r="K436" s="735"/>
      <c r="L436" s="22" t="s">
        <v>9</v>
      </c>
      <c r="M436" s="736">
        <v>0</v>
      </c>
      <c r="N436" s="737"/>
      <c r="O436" s="31" t="s">
        <v>9</v>
      </c>
      <c r="P436" s="736">
        <v>0</v>
      </c>
      <c r="Q436" s="737"/>
      <c r="R436" s="17" t="s">
        <v>9</v>
      </c>
      <c r="S436" s="738">
        <f>M436+P436</f>
        <v>0</v>
      </c>
      <c r="T436" s="739"/>
      <c r="U436" s="390"/>
    </row>
    <row r="437" spans="1:21" s="1" customFormat="1" ht="26.1" customHeight="1">
      <c r="A437" s="7"/>
      <c r="B437" s="128">
        <v>30303</v>
      </c>
      <c r="C437" s="710" t="s">
        <v>1350</v>
      </c>
      <c r="D437" s="710"/>
      <c r="E437" s="740" t="s">
        <v>447</v>
      </c>
      <c r="F437" s="740"/>
      <c r="G437" s="740"/>
      <c r="H437" s="841" t="s">
        <v>1064</v>
      </c>
      <c r="I437" s="841"/>
      <c r="J437" s="98">
        <v>0</v>
      </c>
      <c r="K437" s="382" t="s">
        <v>39</v>
      </c>
      <c r="L437" s="22" t="s">
        <v>9</v>
      </c>
      <c r="M437" s="736">
        <v>0</v>
      </c>
      <c r="N437" s="737"/>
      <c r="O437" s="31" t="s">
        <v>9</v>
      </c>
      <c r="P437" s="736">
        <v>0</v>
      </c>
      <c r="Q437" s="737"/>
      <c r="R437" s="17" t="s">
        <v>9</v>
      </c>
      <c r="S437" s="738">
        <f>M437+P437</f>
        <v>0</v>
      </c>
      <c r="T437" s="739"/>
      <c r="U437" s="390"/>
    </row>
    <row r="438" spans="1:21" s="1" customFormat="1" ht="18" customHeight="1">
      <c r="A438" s="7"/>
      <c r="B438" s="129">
        <v>30304</v>
      </c>
      <c r="C438" s="727" t="s">
        <v>1351</v>
      </c>
      <c r="D438" s="727"/>
      <c r="E438" s="590" t="s">
        <v>353</v>
      </c>
      <c r="F438" s="590"/>
      <c r="G438" s="590"/>
      <c r="H438" s="590"/>
      <c r="I438" s="590"/>
      <c r="J438" s="590"/>
      <c r="K438" s="769"/>
      <c r="L438" s="729" t="s">
        <v>9</v>
      </c>
      <c r="M438" s="731">
        <v>0</v>
      </c>
      <c r="N438" s="732"/>
      <c r="O438" s="716" t="s">
        <v>9</v>
      </c>
      <c r="P438" s="731">
        <v>0</v>
      </c>
      <c r="Q438" s="732"/>
      <c r="R438" s="716" t="s">
        <v>9</v>
      </c>
      <c r="S438" s="718">
        <f>M438+P438</f>
        <v>0</v>
      </c>
      <c r="T438" s="719"/>
      <c r="U438" s="390"/>
    </row>
    <row r="439" spans="1:21" s="1" customFormat="1" ht="18" customHeight="1">
      <c r="A439" s="7"/>
      <c r="B439" s="378"/>
      <c r="C439" s="833"/>
      <c r="D439" s="833"/>
      <c r="E439" s="833"/>
      <c r="F439" s="833"/>
      <c r="G439" s="833"/>
      <c r="H439" s="833"/>
      <c r="I439" s="833"/>
      <c r="J439" s="833"/>
      <c r="K439" s="834"/>
      <c r="L439" s="851"/>
      <c r="M439" s="742"/>
      <c r="N439" s="743"/>
      <c r="O439" s="850"/>
      <c r="P439" s="742"/>
      <c r="Q439" s="743"/>
      <c r="R439" s="850"/>
      <c r="S439" s="842"/>
      <c r="T439" s="843"/>
      <c r="U439" s="390"/>
    </row>
    <row r="440" spans="1:21" s="1" customFormat="1" ht="18.95" customHeight="1">
      <c r="A440" s="7"/>
      <c r="B440" s="129">
        <v>30305</v>
      </c>
      <c r="C440" s="727" t="s">
        <v>1055</v>
      </c>
      <c r="D440" s="727"/>
      <c r="E440" s="727" t="s">
        <v>31</v>
      </c>
      <c r="F440" s="727"/>
      <c r="G440" s="727"/>
      <c r="H440" s="727"/>
      <c r="I440" s="727"/>
      <c r="J440" s="727"/>
      <c r="K440" s="728"/>
      <c r="L440" s="729" t="s">
        <v>9</v>
      </c>
      <c r="M440" s="731">
        <v>0</v>
      </c>
      <c r="N440" s="732"/>
      <c r="O440" s="716" t="s">
        <v>9</v>
      </c>
      <c r="P440" s="731">
        <v>0</v>
      </c>
      <c r="Q440" s="732"/>
      <c r="R440" s="716" t="s">
        <v>9</v>
      </c>
      <c r="S440" s="718">
        <f>M440+P440</f>
        <v>0</v>
      </c>
      <c r="T440" s="719"/>
      <c r="U440" s="390"/>
    </row>
    <row r="441" spans="1:21" s="1" customFormat="1" ht="18" customHeight="1" thickBot="1">
      <c r="A441" s="7"/>
      <c r="B441" s="378"/>
      <c r="C441" s="833"/>
      <c r="D441" s="833"/>
      <c r="E441" s="833"/>
      <c r="F441" s="833"/>
      <c r="G441" s="833"/>
      <c r="H441" s="833"/>
      <c r="I441" s="833"/>
      <c r="J441" s="833"/>
      <c r="K441" s="834"/>
      <c r="L441" s="730"/>
      <c r="M441" s="733"/>
      <c r="N441" s="734"/>
      <c r="O441" s="717"/>
      <c r="P441" s="733"/>
      <c r="Q441" s="734"/>
      <c r="R441" s="717"/>
      <c r="S441" s="720"/>
      <c r="T441" s="721"/>
      <c r="U441" s="390"/>
    </row>
    <row r="442" spans="1:21" s="1" customFormat="1" ht="18.95" customHeight="1" thickTop="1">
      <c r="A442" s="7"/>
      <c r="B442" s="695" t="s">
        <v>1063</v>
      </c>
      <c r="C442" s="696"/>
      <c r="D442" s="696"/>
      <c r="E442" s="696"/>
      <c r="F442" s="696"/>
      <c r="G442" s="696"/>
      <c r="H442" s="696"/>
      <c r="I442" s="696"/>
      <c r="J442" s="696"/>
      <c r="K442" s="697"/>
      <c r="L442" s="19" t="s">
        <v>9</v>
      </c>
      <c r="M442" s="724">
        <f>SUM(M435:N441)</f>
        <v>0</v>
      </c>
      <c r="N442" s="725"/>
      <c r="O442" s="19" t="s">
        <v>9</v>
      </c>
      <c r="P442" s="724">
        <f>SUM(P435:Q441)</f>
        <v>0</v>
      </c>
      <c r="Q442" s="725"/>
      <c r="R442" s="19" t="s">
        <v>9</v>
      </c>
      <c r="S442" s="724">
        <f>SUM(S435:T441)</f>
        <v>0</v>
      </c>
      <c r="T442" s="726"/>
      <c r="U442" s="102"/>
    </row>
    <row r="443" spans="1:21" s="1" customFormat="1" ht="27" customHeight="1">
      <c r="A443" s="7"/>
      <c r="B443" s="387">
        <v>30400</v>
      </c>
      <c r="C443" s="704" t="s">
        <v>1352</v>
      </c>
      <c r="D443" s="704"/>
      <c r="E443" s="760" t="s">
        <v>1010</v>
      </c>
      <c r="F443" s="760"/>
      <c r="G443" s="760"/>
      <c r="H443" s="841" t="s">
        <v>1064</v>
      </c>
      <c r="I443" s="841"/>
      <c r="J443" s="80">
        <v>0</v>
      </c>
      <c r="K443" s="382" t="s">
        <v>3</v>
      </c>
      <c r="L443" s="388"/>
      <c r="M443" s="706"/>
      <c r="N443" s="707"/>
      <c r="O443" s="31"/>
      <c r="P443" s="706"/>
      <c r="Q443" s="707"/>
      <c r="R443" s="17"/>
      <c r="S443" s="706"/>
      <c r="T443" s="853"/>
      <c r="U443" s="390"/>
    </row>
    <row r="444" spans="1:21" s="1" customFormat="1" ht="16.5" customHeight="1">
      <c r="A444" s="7"/>
      <c r="B444" s="128">
        <v>30401</v>
      </c>
      <c r="C444" s="710" t="s">
        <v>1348</v>
      </c>
      <c r="D444" s="710"/>
      <c r="E444" s="740" t="s">
        <v>445</v>
      </c>
      <c r="F444" s="740"/>
      <c r="G444" s="740"/>
      <c r="H444" s="841" t="s">
        <v>1064</v>
      </c>
      <c r="I444" s="841"/>
      <c r="J444" s="80">
        <v>0</v>
      </c>
      <c r="K444" s="382" t="s">
        <v>3</v>
      </c>
      <c r="L444" s="22" t="s">
        <v>9</v>
      </c>
      <c r="M444" s="742">
        <v>0</v>
      </c>
      <c r="N444" s="743"/>
      <c r="O444" s="31" t="s">
        <v>9</v>
      </c>
      <c r="P444" s="742">
        <v>0</v>
      </c>
      <c r="Q444" s="743"/>
      <c r="R444" s="17" t="s">
        <v>9</v>
      </c>
      <c r="S444" s="738">
        <f t="shared" ref="S444:S450" si="23">M444+P444</f>
        <v>0</v>
      </c>
      <c r="T444" s="739"/>
      <c r="U444" s="390"/>
    </row>
    <row r="445" spans="1:21" s="1" customFormat="1" ht="16.5" customHeight="1">
      <c r="A445" s="7"/>
      <c r="B445" s="128">
        <v>30402</v>
      </c>
      <c r="C445" s="710" t="s">
        <v>1353</v>
      </c>
      <c r="D445" s="710"/>
      <c r="E445" s="740" t="s">
        <v>448</v>
      </c>
      <c r="F445" s="740"/>
      <c r="G445" s="740"/>
      <c r="H445" s="841" t="s">
        <v>1064</v>
      </c>
      <c r="I445" s="841"/>
      <c r="J445" s="80">
        <v>0</v>
      </c>
      <c r="K445" s="382" t="s">
        <v>3</v>
      </c>
      <c r="L445" s="30" t="s">
        <v>9</v>
      </c>
      <c r="M445" s="736">
        <v>0</v>
      </c>
      <c r="N445" s="737"/>
      <c r="O445" s="31" t="s">
        <v>9</v>
      </c>
      <c r="P445" s="736">
        <v>0</v>
      </c>
      <c r="Q445" s="737"/>
      <c r="R445" s="17" t="s">
        <v>9</v>
      </c>
      <c r="S445" s="738">
        <f t="shared" si="23"/>
        <v>0</v>
      </c>
      <c r="T445" s="739"/>
      <c r="U445" s="390"/>
    </row>
    <row r="446" spans="1:21" s="1" customFormat="1" ht="16.5" customHeight="1">
      <c r="A446" s="7"/>
      <c r="B446" s="128">
        <v>30403</v>
      </c>
      <c r="C446" s="710" t="s">
        <v>1354</v>
      </c>
      <c r="D446" s="710"/>
      <c r="E446" s="740" t="s">
        <v>449</v>
      </c>
      <c r="F446" s="740"/>
      <c r="G446" s="740"/>
      <c r="H446" s="841" t="s">
        <v>1064</v>
      </c>
      <c r="I446" s="841"/>
      <c r="J446" s="80">
        <v>0</v>
      </c>
      <c r="K446" s="382" t="s">
        <v>3</v>
      </c>
      <c r="L446" s="22" t="s">
        <v>9</v>
      </c>
      <c r="M446" s="736">
        <v>0</v>
      </c>
      <c r="N446" s="737"/>
      <c r="O446" s="31" t="s">
        <v>9</v>
      </c>
      <c r="P446" s="736">
        <v>0</v>
      </c>
      <c r="Q446" s="737"/>
      <c r="R446" s="17" t="s">
        <v>9</v>
      </c>
      <c r="S446" s="738">
        <f t="shared" si="23"/>
        <v>0</v>
      </c>
      <c r="T446" s="739"/>
      <c r="U446" s="390"/>
    </row>
    <row r="447" spans="1:21" s="1" customFormat="1" ht="26.25" customHeight="1">
      <c r="A447" s="7"/>
      <c r="B447" s="128">
        <v>30404</v>
      </c>
      <c r="C447" s="740" t="s">
        <v>1350</v>
      </c>
      <c r="D447" s="740"/>
      <c r="E447" s="740" t="s">
        <v>447</v>
      </c>
      <c r="F447" s="740"/>
      <c r="G447" s="740"/>
      <c r="H447" s="841" t="s">
        <v>1064</v>
      </c>
      <c r="I447" s="841"/>
      <c r="J447" s="80">
        <v>0</v>
      </c>
      <c r="K447" s="382" t="s">
        <v>3</v>
      </c>
      <c r="L447" s="22" t="s">
        <v>9</v>
      </c>
      <c r="M447" s="736">
        <v>0</v>
      </c>
      <c r="N447" s="737"/>
      <c r="O447" s="31" t="s">
        <v>9</v>
      </c>
      <c r="P447" s="736">
        <v>0</v>
      </c>
      <c r="Q447" s="737"/>
      <c r="R447" s="17" t="s">
        <v>9</v>
      </c>
      <c r="S447" s="738">
        <f t="shared" si="23"/>
        <v>0</v>
      </c>
      <c r="T447" s="739"/>
      <c r="U447" s="390"/>
    </row>
    <row r="448" spans="1:21" s="1" customFormat="1" ht="18" customHeight="1">
      <c r="A448" s="7"/>
      <c r="B448" s="130">
        <v>30405</v>
      </c>
      <c r="C448" s="727" t="s">
        <v>1351</v>
      </c>
      <c r="D448" s="727"/>
      <c r="E448" s="590" t="s">
        <v>353</v>
      </c>
      <c r="F448" s="590"/>
      <c r="G448" s="590"/>
      <c r="H448" s="590"/>
      <c r="I448" s="590"/>
      <c r="J448" s="590"/>
      <c r="K448" s="769"/>
      <c r="L448" s="729" t="s">
        <v>9</v>
      </c>
      <c r="M448" s="731">
        <v>0</v>
      </c>
      <c r="N448" s="732"/>
      <c r="O448" s="716" t="s">
        <v>9</v>
      </c>
      <c r="P448" s="731">
        <v>0</v>
      </c>
      <c r="Q448" s="732"/>
      <c r="R448" s="716" t="s">
        <v>9</v>
      </c>
      <c r="S448" s="718">
        <f t="shared" si="23"/>
        <v>0</v>
      </c>
      <c r="T448" s="719"/>
      <c r="U448" s="390"/>
    </row>
    <row r="449" spans="1:21" s="1" customFormat="1" ht="18" customHeight="1">
      <c r="A449" s="7"/>
      <c r="B449" s="378"/>
      <c r="C449" s="833"/>
      <c r="D449" s="833"/>
      <c r="E449" s="833"/>
      <c r="F449" s="833"/>
      <c r="G449" s="833"/>
      <c r="H449" s="833"/>
      <c r="I449" s="833"/>
      <c r="J449" s="833"/>
      <c r="K449" s="834"/>
      <c r="L449" s="851"/>
      <c r="M449" s="742"/>
      <c r="N449" s="743"/>
      <c r="O449" s="850"/>
      <c r="P449" s="845"/>
      <c r="Q449" s="846"/>
      <c r="R449" s="850"/>
      <c r="S449" s="842"/>
      <c r="T449" s="843"/>
      <c r="U449" s="390"/>
    </row>
    <row r="450" spans="1:21" s="1" customFormat="1" ht="16.5" customHeight="1">
      <c r="A450" s="7"/>
      <c r="B450" s="130">
        <v>30406</v>
      </c>
      <c r="C450" s="727" t="s">
        <v>1055</v>
      </c>
      <c r="D450" s="727"/>
      <c r="E450" s="727" t="s">
        <v>31</v>
      </c>
      <c r="F450" s="727"/>
      <c r="G450" s="727"/>
      <c r="H450" s="727"/>
      <c r="I450" s="727"/>
      <c r="J450" s="727"/>
      <c r="K450" s="728"/>
      <c r="L450" s="844" t="s">
        <v>9</v>
      </c>
      <c r="M450" s="845">
        <v>0</v>
      </c>
      <c r="N450" s="846"/>
      <c r="O450" s="716" t="s">
        <v>9</v>
      </c>
      <c r="P450" s="731">
        <v>0</v>
      </c>
      <c r="Q450" s="732"/>
      <c r="R450" s="716" t="s">
        <v>9</v>
      </c>
      <c r="S450" s="718">
        <f t="shared" si="23"/>
        <v>0</v>
      </c>
      <c r="T450" s="719"/>
      <c r="U450" s="390"/>
    </row>
    <row r="451" spans="1:21" s="1" customFormat="1" ht="18" customHeight="1" thickBot="1">
      <c r="A451" s="7"/>
      <c r="B451" s="378"/>
      <c r="C451" s="833"/>
      <c r="D451" s="833"/>
      <c r="E451" s="833"/>
      <c r="F451" s="833"/>
      <c r="G451" s="833"/>
      <c r="H451" s="833"/>
      <c r="I451" s="833"/>
      <c r="J451" s="833"/>
      <c r="K451" s="834"/>
      <c r="L451" s="730"/>
      <c r="M451" s="733"/>
      <c r="N451" s="734"/>
      <c r="O451" s="717"/>
      <c r="P451" s="733"/>
      <c r="Q451" s="734"/>
      <c r="R451" s="717"/>
      <c r="S451" s="720"/>
      <c r="T451" s="721"/>
      <c r="U451" s="390"/>
    </row>
    <row r="452" spans="1:21" s="1" customFormat="1" ht="17.25" customHeight="1" thickTop="1">
      <c r="A452" s="7"/>
      <c r="B452" s="695" t="s">
        <v>1063</v>
      </c>
      <c r="C452" s="696"/>
      <c r="D452" s="696"/>
      <c r="E452" s="696"/>
      <c r="F452" s="696"/>
      <c r="G452" s="696"/>
      <c r="H452" s="696"/>
      <c r="I452" s="696"/>
      <c r="J452" s="696"/>
      <c r="K452" s="697"/>
      <c r="L452" s="19" t="s">
        <v>9</v>
      </c>
      <c r="M452" s="724">
        <f>SUM(M444:N451)</f>
        <v>0</v>
      </c>
      <c r="N452" s="725"/>
      <c r="O452" s="19" t="s">
        <v>9</v>
      </c>
      <c r="P452" s="724">
        <f>SUM(P444:Q451)</f>
        <v>0</v>
      </c>
      <c r="Q452" s="725"/>
      <c r="R452" s="19" t="s">
        <v>9</v>
      </c>
      <c r="S452" s="724">
        <f>SUM(S444:T451)</f>
        <v>0</v>
      </c>
      <c r="T452" s="726"/>
      <c r="U452" s="102"/>
    </row>
    <row r="453" spans="1:21" s="1" customFormat="1" ht="20.100000000000001" customHeight="1">
      <c r="A453" s="7"/>
      <c r="B453" s="852" t="s">
        <v>1568</v>
      </c>
      <c r="C453" s="852"/>
      <c r="D453" s="852"/>
      <c r="E453" s="852"/>
      <c r="F453" s="852"/>
      <c r="G453" s="852"/>
      <c r="H453" s="852"/>
      <c r="I453" s="852"/>
      <c r="J453" s="852"/>
      <c r="K453" s="852"/>
      <c r="L453" s="852"/>
      <c r="M453" s="852"/>
      <c r="N453" s="852"/>
      <c r="O453" s="852"/>
      <c r="P453" s="852"/>
      <c r="Q453" s="852"/>
      <c r="R453" s="852"/>
      <c r="S453" s="852"/>
      <c r="T453" s="852"/>
      <c r="U453" s="330"/>
    </row>
    <row r="454" spans="1:21" s="1" customFormat="1" ht="50.1" customHeight="1">
      <c r="A454" s="7"/>
      <c r="B454" s="372">
        <v>30500</v>
      </c>
      <c r="C454" s="760" t="s">
        <v>1520</v>
      </c>
      <c r="D454" s="760"/>
      <c r="E454" s="760" t="s">
        <v>753</v>
      </c>
      <c r="F454" s="760"/>
      <c r="G454" s="760"/>
      <c r="H454" s="760"/>
      <c r="I454" s="760"/>
      <c r="J454" s="760"/>
      <c r="K454" s="761"/>
      <c r="L454" s="34"/>
      <c r="M454" s="827"/>
      <c r="N454" s="828"/>
      <c r="O454" s="34"/>
      <c r="P454" s="827"/>
      <c r="Q454" s="828"/>
      <c r="R454" s="16"/>
      <c r="S454" s="827"/>
      <c r="T454" s="829"/>
      <c r="U454" s="393"/>
    </row>
    <row r="455" spans="1:21" s="1" customFormat="1" ht="18" customHeight="1">
      <c r="A455" s="7"/>
      <c r="B455" s="129">
        <v>30501</v>
      </c>
      <c r="C455" s="590" t="s">
        <v>1355</v>
      </c>
      <c r="D455" s="590"/>
      <c r="E455" s="590" t="s">
        <v>354</v>
      </c>
      <c r="F455" s="590"/>
      <c r="G455" s="590"/>
      <c r="H455" s="590"/>
      <c r="I455" s="590"/>
      <c r="J455" s="590"/>
      <c r="K455" s="769"/>
      <c r="L455" s="729" t="s">
        <v>9</v>
      </c>
      <c r="M455" s="731">
        <v>0</v>
      </c>
      <c r="N455" s="732"/>
      <c r="O455" s="716" t="s">
        <v>9</v>
      </c>
      <c r="P455" s="731">
        <v>0</v>
      </c>
      <c r="Q455" s="732"/>
      <c r="R455" s="716" t="s">
        <v>9</v>
      </c>
      <c r="S455" s="718">
        <f>M455+P455</f>
        <v>0</v>
      </c>
      <c r="T455" s="719"/>
      <c r="U455" s="390"/>
    </row>
    <row r="456" spans="1:21" s="1" customFormat="1" ht="18" customHeight="1">
      <c r="A456" s="7"/>
      <c r="B456" s="378"/>
      <c r="C456" s="833"/>
      <c r="D456" s="833"/>
      <c r="E456" s="833"/>
      <c r="F456" s="833"/>
      <c r="G456" s="833"/>
      <c r="H456" s="833"/>
      <c r="I456" s="833"/>
      <c r="J456" s="833"/>
      <c r="K456" s="834"/>
      <c r="L456" s="851"/>
      <c r="M456" s="742"/>
      <c r="N456" s="743"/>
      <c r="O456" s="850"/>
      <c r="P456" s="742"/>
      <c r="Q456" s="743"/>
      <c r="R456" s="850"/>
      <c r="S456" s="842"/>
      <c r="T456" s="843"/>
      <c r="U456" s="390"/>
    </row>
    <row r="457" spans="1:21" s="1" customFormat="1" ht="18" customHeight="1">
      <c r="A457" s="7"/>
      <c r="B457" s="129">
        <v>30502</v>
      </c>
      <c r="C457" s="590" t="s">
        <v>1356</v>
      </c>
      <c r="D457" s="590"/>
      <c r="E457" s="590" t="s">
        <v>355</v>
      </c>
      <c r="F457" s="590"/>
      <c r="G457" s="590"/>
      <c r="H457" s="590"/>
      <c r="I457" s="590"/>
      <c r="J457" s="590"/>
      <c r="K457" s="769"/>
      <c r="L457" s="729" t="s">
        <v>9</v>
      </c>
      <c r="M457" s="731">
        <v>0</v>
      </c>
      <c r="N457" s="732"/>
      <c r="O457" s="716" t="s">
        <v>9</v>
      </c>
      <c r="P457" s="731">
        <v>0</v>
      </c>
      <c r="Q457" s="732"/>
      <c r="R457" s="716" t="s">
        <v>9</v>
      </c>
      <c r="S457" s="718">
        <f>M457+P457</f>
        <v>0</v>
      </c>
      <c r="T457" s="719"/>
      <c r="U457" s="390"/>
    </row>
    <row r="458" spans="1:21" s="1" customFormat="1" ht="18" customHeight="1">
      <c r="A458" s="7"/>
      <c r="B458" s="378"/>
      <c r="C458" s="833"/>
      <c r="D458" s="833"/>
      <c r="E458" s="833"/>
      <c r="F458" s="833"/>
      <c r="G458" s="833"/>
      <c r="H458" s="833"/>
      <c r="I458" s="833"/>
      <c r="J458" s="833"/>
      <c r="K458" s="834"/>
      <c r="L458" s="851"/>
      <c r="M458" s="742"/>
      <c r="N458" s="743"/>
      <c r="O458" s="850"/>
      <c r="P458" s="742"/>
      <c r="Q458" s="743"/>
      <c r="R458" s="850"/>
      <c r="S458" s="842"/>
      <c r="T458" s="843"/>
      <c r="U458" s="390"/>
    </row>
    <row r="459" spans="1:21" s="1" customFormat="1" ht="29.25" customHeight="1">
      <c r="A459" s="7"/>
      <c r="B459" s="129">
        <v>30503</v>
      </c>
      <c r="C459" s="592" t="s">
        <v>1517</v>
      </c>
      <c r="D459" s="592"/>
      <c r="E459" s="592" t="s">
        <v>356</v>
      </c>
      <c r="F459" s="592"/>
      <c r="G459" s="592"/>
      <c r="H459" s="592"/>
      <c r="I459" s="592"/>
      <c r="J459" s="592"/>
      <c r="K459" s="818"/>
      <c r="L459" s="844" t="s">
        <v>9</v>
      </c>
      <c r="M459" s="845">
        <v>0</v>
      </c>
      <c r="N459" s="846"/>
      <c r="O459" s="847" t="s">
        <v>9</v>
      </c>
      <c r="P459" s="845">
        <v>0</v>
      </c>
      <c r="Q459" s="846"/>
      <c r="R459" s="847" t="s">
        <v>9</v>
      </c>
      <c r="S459" s="848">
        <f>M459+P459</f>
        <v>0</v>
      </c>
      <c r="T459" s="849"/>
      <c r="U459" s="390"/>
    </row>
    <row r="460" spans="1:21" s="1" customFormat="1" ht="18" customHeight="1" thickBot="1">
      <c r="A460" s="7"/>
      <c r="B460" s="378"/>
      <c r="C460" s="833"/>
      <c r="D460" s="833"/>
      <c r="E460" s="833"/>
      <c r="F460" s="833"/>
      <c r="G460" s="833"/>
      <c r="H460" s="833"/>
      <c r="I460" s="833"/>
      <c r="J460" s="833"/>
      <c r="K460" s="834"/>
      <c r="L460" s="730"/>
      <c r="M460" s="733"/>
      <c r="N460" s="734"/>
      <c r="O460" s="717"/>
      <c r="P460" s="733"/>
      <c r="Q460" s="734"/>
      <c r="R460" s="717"/>
      <c r="S460" s="720"/>
      <c r="T460" s="721"/>
      <c r="U460" s="390"/>
    </row>
    <row r="461" spans="1:21" s="1" customFormat="1" ht="18.75" customHeight="1" thickTop="1">
      <c r="A461" s="7"/>
      <c r="B461" s="695" t="s">
        <v>1063</v>
      </c>
      <c r="C461" s="696"/>
      <c r="D461" s="696"/>
      <c r="E461" s="696"/>
      <c r="F461" s="696"/>
      <c r="G461" s="696"/>
      <c r="H461" s="696"/>
      <c r="I461" s="696"/>
      <c r="J461" s="696"/>
      <c r="K461" s="697"/>
      <c r="L461" s="19" t="s">
        <v>9</v>
      </c>
      <c r="M461" s="724">
        <f>SUM(M455:N460)</f>
        <v>0</v>
      </c>
      <c r="N461" s="725"/>
      <c r="O461" s="19" t="s">
        <v>9</v>
      </c>
      <c r="P461" s="724">
        <f>SUM(P455:Q460)</f>
        <v>0</v>
      </c>
      <c r="Q461" s="725"/>
      <c r="R461" s="19" t="s">
        <v>9</v>
      </c>
      <c r="S461" s="724">
        <f>SUM(S455:T460)</f>
        <v>0</v>
      </c>
      <c r="T461" s="726"/>
      <c r="U461" s="102"/>
    </row>
    <row r="462" spans="1:21" s="1" customFormat="1" ht="54.75" customHeight="1">
      <c r="A462" s="7"/>
      <c r="B462" s="132">
        <v>30600</v>
      </c>
      <c r="C462" s="760" t="s">
        <v>1357</v>
      </c>
      <c r="D462" s="760"/>
      <c r="E462" s="777" t="s">
        <v>754</v>
      </c>
      <c r="F462" s="777"/>
      <c r="G462" s="777"/>
      <c r="H462" s="777"/>
      <c r="I462" s="777"/>
      <c r="J462" s="777"/>
      <c r="K462" s="778"/>
      <c r="L462" s="15"/>
      <c r="M462" s="830"/>
      <c r="N462" s="831"/>
      <c r="O462" s="46"/>
      <c r="P462" s="830"/>
      <c r="Q462" s="831"/>
      <c r="R462" s="46"/>
      <c r="S462" s="830"/>
      <c r="T462" s="832"/>
      <c r="U462" s="102"/>
    </row>
    <row r="463" spans="1:21" s="1" customFormat="1" ht="19.5" customHeight="1">
      <c r="A463" s="7"/>
      <c r="B463" s="128">
        <v>30601</v>
      </c>
      <c r="C463" s="740" t="s">
        <v>1358</v>
      </c>
      <c r="D463" s="740"/>
      <c r="E463" s="740" t="s">
        <v>450</v>
      </c>
      <c r="F463" s="740"/>
      <c r="G463" s="740"/>
      <c r="H463" s="841" t="s">
        <v>1064</v>
      </c>
      <c r="I463" s="841"/>
      <c r="J463" s="80">
        <v>0</v>
      </c>
      <c r="K463" s="382" t="s">
        <v>3</v>
      </c>
      <c r="L463" s="22" t="s">
        <v>9</v>
      </c>
      <c r="M463" s="742">
        <v>0</v>
      </c>
      <c r="N463" s="737"/>
      <c r="O463" s="31" t="s">
        <v>9</v>
      </c>
      <c r="P463" s="736">
        <v>0</v>
      </c>
      <c r="Q463" s="737"/>
      <c r="R463" s="17" t="s">
        <v>9</v>
      </c>
      <c r="S463" s="738">
        <f t="shared" ref="S463:S474" si="24">M463+P463</f>
        <v>0</v>
      </c>
      <c r="T463" s="739"/>
      <c r="U463" s="390"/>
    </row>
    <row r="464" spans="1:21" s="1" customFormat="1" ht="26.25" customHeight="1">
      <c r="A464" s="7"/>
      <c r="B464" s="128">
        <v>30602</v>
      </c>
      <c r="C464" s="812" t="s">
        <v>1359</v>
      </c>
      <c r="D464" s="812"/>
      <c r="E464" s="813" t="s">
        <v>939</v>
      </c>
      <c r="F464" s="813"/>
      <c r="G464" s="813"/>
      <c r="H464" s="841" t="s">
        <v>1064</v>
      </c>
      <c r="I464" s="841"/>
      <c r="J464" s="80">
        <v>0</v>
      </c>
      <c r="K464" s="382" t="s">
        <v>3</v>
      </c>
      <c r="L464" s="22" t="s">
        <v>9</v>
      </c>
      <c r="M464" s="736">
        <v>0</v>
      </c>
      <c r="N464" s="737"/>
      <c r="O464" s="31" t="s">
        <v>9</v>
      </c>
      <c r="P464" s="736">
        <v>0</v>
      </c>
      <c r="Q464" s="737"/>
      <c r="R464" s="17" t="s">
        <v>9</v>
      </c>
      <c r="S464" s="738">
        <f t="shared" si="24"/>
        <v>0</v>
      </c>
      <c r="T464" s="739"/>
      <c r="U464" s="390"/>
    </row>
    <row r="465" spans="1:21" s="1" customFormat="1" ht="45" customHeight="1">
      <c r="A465" s="7"/>
      <c r="B465" s="128">
        <v>30603</v>
      </c>
      <c r="C465" s="812" t="s">
        <v>1360</v>
      </c>
      <c r="D465" s="812"/>
      <c r="E465" s="740" t="s">
        <v>286</v>
      </c>
      <c r="F465" s="740"/>
      <c r="G465" s="740"/>
      <c r="H465" s="841" t="s">
        <v>1064</v>
      </c>
      <c r="I465" s="841"/>
      <c r="J465" s="80">
        <v>0</v>
      </c>
      <c r="K465" s="382" t="s">
        <v>3</v>
      </c>
      <c r="L465" s="22" t="s">
        <v>9</v>
      </c>
      <c r="M465" s="736">
        <v>0</v>
      </c>
      <c r="N465" s="737"/>
      <c r="O465" s="31" t="s">
        <v>9</v>
      </c>
      <c r="P465" s="736">
        <v>0</v>
      </c>
      <c r="Q465" s="737"/>
      <c r="R465" s="17" t="s">
        <v>9</v>
      </c>
      <c r="S465" s="738">
        <f t="shared" si="24"/>
        <v>0</v>
      </c>
      <c r="T465" s="739"/>
      <c r="U465" s="390"/>
    </row>
    <row r="466" spans="1:21" s="1" customFormat="1" ht="18.95" customHeight="1">
      <c r="A466" s="7"/>
      <c r="B466" s="128">
        <v>30604</v>
      </c>
      <c r="C466" s="812" t="s">
        <v>1361</v>
      </c>
      <c r="D466" s="812"/>
      <c r="E466" s="740" t="s">
        <v>161</v>
      </c>
      <c r="F466" s="740"/>
      <c r="G466" s="740"/>
      <c r="H466" s="740"/>
      <c r="I466" s="740"/>
      <c r="J466" s="740"/>
      <c r="K466" s="741"/>
      <c r="L466" s="22" t="s">
        <v>9</v>
      </c>
      <c r="M466" s="736">
        <v>0</v>
      </c>
      <c r="N466" s="737"/>
      <c r="O466" s="31" t="s">
        <v>9</v>
      </c>
      <c r="P466" s="736">
        <v>0</v>
      </c>
      <c r="Q466" s="737"/>
      <c r="R466" s="17" t="s">
        <v>9</v>
      </c>
      <c r="S466" s="738">
        <f t="shared" si="24"/>
        <v>0</v>
      </c>
      <c r="T466" s="739"/>
      <c r="U466" s="390"/>
    </row>
    <row r="467" spans="1:21" s="1" customFormat="1" ht="18.95" customHeight="1">
      <c r="A467" s="7"/>
      <c r="B467" s="128">
        <v>30605</v>
      </c>
      <c r="C467" s="812" t="s">
        <v>1362</v>
      </c>
      <c r="D467" s="812"/>
      <c r="E467" s="839" t="s">
        <v>162</v>
      </c>
      <c r="F467" s="839"/>
      <c r="G467" s="839"/>
      <c r="H467" s="839"/>
      <c r="I467" s="839"/>
      <c r="J467" s="839"/>
      <c r="K467" s="840"/>
      <c r="L467" s="22" t="s">
        <v>9</v>
      </c>
      <c r="M467" s="736">
        <v>0</v>
      </c>
      <c r="N467" s="737"/>
      <c r="O467" s="31" t="s">
        <v>9</v>
      </c>
      <c r="P467" s="736">
        <v>0</v>
      </c>
      <c r="Q467" s="737"/>
      <c r="R467" s="17" t="s">
        <v>9</v>
      </c>
      <c r="S467" s="738">
        <f t="shared" si="24"/>
        <v>0</v>
      </c>
      <c r="T467" s="739"/>
      <c r="U467" s="390"/>
    </row>
    <row r="468" spans="1:21" s="1" customFormat="1" ht="18.95" customHeight="1">
      <c r="A468" s="7"/>
      <c r="B468" s="128">
        <v>30606</v>
      </c>
      <c r="C468" s="740" t="s">
        <v>1363</v>
      </c>
      <c r="D468" s="740"/>
      <c r="E468" s="839" t="s">
        <v>163</v>
      </c>
      <c r="F468" s="839"/>
      <c r="G468" s="839"/>
      <c r="H468" s="839"/>
      <c r="I468" s="839"/>
      <c r="J468" s="839"/>
      <c r="K468" s="840"/>
      <c r="L468" s="22" t="s">
        <v>9</v>
      </c>
      <c r="M468" s="736">
        <v>0</v>
      </c>
      <c r="N468" s="737"/>
      <c r="O468" s="31" t="s">
        <v>9</v>
      </c>
      <c r="P468" s="736">
        <v>0</v>
      </c>
      <c r="Q468" s="737"/>
      <c r="R468" s="17" t="s">
        <v>9</v>
      </c>
      <c r="S468" s="738">
        <f t="shared" si="24"/>
        <v>0</v>
      </c>
      <c r="T468" s="739"/>
      <c r="U468" s="390"/>
    </row>
    <row r="469" spans="1:21" s="1" customFormat="1" ht="26.25" customHeight="1">
      <c r="A469" s="7"/>
      <c r="B469" s="128">
        <v>30607</v>
      </c>
      <c r="C469" s="812" t="s">
        <v>1364</v>
      </c>
      <c r="D469" s="812"/>
      <c r="E469" s="837" t="s">
        <v>1538</v>
      </c>
      <c r="F469" s="837"/>
      <c r="G469" s="837"/>
      <c r="H469" s="837"/>
      <c r="I469" s="837"/>
      <c r="J469" s="837"/>
      <c r="K469" s="838"/>
      <c r="L469" s="22" t="s">
        <v>9</v>
      </c>
      <c r="M469" s="736">
        <v>0</v>
      </c>
      <c r="N469" s="737"/>
      <c r="O469" s="31" t="s">
        <v>9</v>
      </c>
      <c r="P469" s="736">
        <v>0</v>
      </c>
      <c r="Q469" s="737"/>
      <c r="R469" s="17" t="s">
        <v>9</v>
      </c>
      <c r="S469" s="738">
        <f t="shared" si="24"/>
        <v>0</v>
      </c>
      <c r="T469" s="739"/>
      <c r="U469" s="390"/>
    </row>
    <row r="470" spans="1:21" s="1" customFormat="1" ht="18.95" customHeight="1">
      <c r="A470" s="7"/>
      <c r="B470" s="128">
        <v>30608</v>
      </c>
      <c r="C470" s="812" t="s">
        <v>1365</v>
      </c>
      <c r="D470" s="812"/>
      <c r="E470" s="837" t="s">
        <v>940</v>
      </c>
      <c r="F470" s="837"/>
      <c r="G470" s="837"/>
      <c r="H470" s="837"/>
      <c r="I470" s="837"/>
      <c r="J470" s="837"/>
      <c r="K470" s="838"/>
      <c r="L470" s="22" t="s">
        <v>9</v>
      </c>
      <c r="M470" s="736">
        <v>0</v>
      </c>
      <c r="N470" s="737"/>
      <c r="O470" s="31" t="s">
        <v>9</v>
      </c>
      <c r="P470" s="736">
        <v>0</v>
      </c>
      <c r="Q470" s="737"/>
      <c r="R470" s="17" t="s">
        <v>9</v>
      </c>
      <c r="S470" s="738">
        <f t="shared" si="24"/>
        <v>0</v>
      </c>
      <c r="T470" s="739"/>
      <c r="U470" s="390"/>
    </row>
    <row r="471" spans="1:21" s="1" customFormat="1" ht="18.95" customHeight="1">
      <c r="A471" s="7"/>
      <c r="B471" s="128">
        <v>30609</v>
      </c>
      <c r="C471" s="812" t="s">
        <v>1366</v>
      </c>
      <c r="D471" s="812"/>
      <c r="E471" s="835" t="s">
        <v>164</v>
      </c>
      <c r="F471" s="835"/>
      <c r="G471" s="835"/>
      <c r="H471" s="835"/>
      <c r="I471" s="835"/>
      <c r="J471" s="835"/>
      <c r="K471" s="836"/>
      <c r="L471" s="22" t="s">
        <v>9</v>
      </c>
      <c r="M471" s="736">
        <v>0</v>
      </c>
      <c r="N471" s="737"/>
      <c r="O471" s="31" t="s">
        <v>9</v>
      </c>
      <c r="P471" s="736">
        <v>0</v>
      </c>
      <c r="Q471" s="737"/>
      <c r="R471" s="17" t="s">
        <v>9</v>
      </c>
      <c r="S471" s="738">
        <f t="shared" si="24"/>
        <v>0</v>
      </c>
      <c r="T471" s="739"/>
      <c r="U471" s="390"/>
    </row>
    <row r="472" spans="1:21" s="1" customFormat="1" ht="18.95" customHeight="1">
      <c r="A472" s="7"/>
      <c r="B472" s="128">
        <v>30610</v>
      </c>
      <c r="C472" s="812" t="s">
        <v>1078</v>
      </c>
      <c r="D472" s="812"/>
      <c r="E472" s="812" t="s">
        <v>5</v>
      </c>
      <c r="F472" s="812"/>
      <c r="G472" s="812"/>
      <c r="H472" s="812"/>
      <c r="I472" s="812"/>
      <c r="J472" s="812"/>
      <c r="K472" s="824"/>
      <c r="L472" s="22" t="s">
        <v>9</v>
      </c>
      <c r="M472" s="736">
        <v>0</v>
      </c>
      <c r="N472" s="737"/>
      <c r="O472" s="31" t="s">
        <v>9</v>
      </c>
      <c r="P472" s="736">
        <v>0</v>
      </c>
      <c r="Q472" s="737"/>
      <c r="R472" s="17" t="s">
        <v>9</v>
      </c>
      <c r="S472" s="738">
        <f t="shared" si="24"/>
        <v>0</v>
      </c>
      <c r="T472" s="739"/>
      <c r="U472" s="390"/>
    </row>
    <row r="473" spans="1:21" s="1" customFormat="1" ht="18.95" customHeight="1">
      <c r="A473" s="7"/>
      <c r="B473" s="128">
        <v>30611</v>
      </c>
      <c r="C473" s="812" t="s">
        <v>1077</v>
      </c>
      <c r="D473" s="812"/>
      <c r="E473" s="835" t="s">
        <v>941</v>
      </c>
      <c r="F473" s="835"/>
      <c r="G473" s="835"/>
      <c r="H473" s="835"/>
      <c r="I473" s="835"/>
      <c r="J473" s="835"/>
      <c r="K473" s="836"/>
      <c r="L473" s="30" t="s">
        <v>9</v>
      </c>
      <c r="M473" s="736">
        <v>0</v>
      </c>
      <c r="N473" s="737"/>
      <c r="O473" s="31" t="s">
        <v>9</v>
      </c>
      <c r="P473" s="736">
        <v>0</v>
      </c>
      <c r="Q473" s="737"/>
      <c r="R473" s="17" t="s">
        <v>9</v>
      </c>
      <c r="S473" s="738">
        <f t="shared" si="24"/>
        <v>0</v>
      </c>
      <c r="T473" s="739"/>
      <c r="U473" s="390"/>
    </row>
    <row r="474" spans="1:21" s="1" customFormat="1" ht="18.95" customHeight="1">
      <c r="A474" s="7"/>
      <c r="B474" s="129">
        <v>30612</v>
      </c>
      <c r="C474" s="590" t="s">
        <v>1055</v>
      </c>
      <c r="D474" s="590"/>
      <c r="E474" s="590" t="s">
        <v>31</v>
      </c>
      <c r="F474" s="590"/>
      <c r="G474" s="590"/>
      <c r="H474" s="590"/>
      <c r="I474" s="590"/>
      <c r="J474" s="590"/>
      <c r="K474" s="769"/>
      <c r="L474" s="729" t="s">
        <v>9</v>
      </c>
      <c r="M474" s="731">
        <v>0</v>
      </c>
      <c r="N474" s="732"/>
      <c r="O474" s="716" t="s">
        <v>9</v>
      </c>
      <c r="P474" s="731">
        <v>0</v>
      </c>
      <c r="Q474" s="732"/>
      <c r="R474" s="716" t="s">
        <v>9</v>
      </c>
      <c r="S474" s="718">
        <f t="shared" si="24"/>
        <v>0</v>
      </c>
      <c r="T474" s="719"/>
      <c r="U474" s="390"/>
    </row>
    <row r="475" spans="1:21" s="1" customFormat="1" ht="18" customHeight="1" thickBot="1">
      <c r="A475" s="7"/>
      <c r="B475" s="378"/>
      <c r="C475" s="833"/>
      <c r="D475" s="833"/>
      <c r="E475" s="833"/>
      <c r="F475" s="833"/>
      <c r="G475" s="833"/>
      <c r="H475" s="833"/>
      <c r="I475" s="833"/>
      <c r="J475" s="833"/>
      <c r="K475" s="834"/>
      <c r="L475" s="730"/>
      <c r="M475" s="733"/>
      <c r="N475" s="734"/>
      <c r="O475" s="717"/>
      <c r="P475" s="733"/>
      <c r="Q475" s="734"/>
      <c r="R475" s="717"/>
      <c r="S475" s="720"/>
      <c r="T475" s="721"/>
      <c r="U475" s="390"/>
    </row>
    <row r="476" spans="1:21" s="1" customFormat="1" ht="18.95" customHeight="1" thickTop="1">
      <c r="A476" s="7"/>
      <c r="B476" s="819" t="s">
        <v>1063</v>
      </c>
      <c r="C476" s="696"/>
      <c r="D476" s="696"/>
      <c r="E476" s="696"/>
      <c r="F476" s="696"/>
      <c r="G476" s="696"/>
      <c r="H476" s="696"/>
      <c r="I476" s="696"/>
      <c r="J476" s="696"/>
      <c r="K476" s="697"/>
      <c r="L476" s="19" t="s">
        <v>9</v>
      </c>
      <c r="M476" s="724">
        <f>SUM(M463:N475)</f>
        <v>0</v>
      </c>
      <c r="N476" s="725"/>
      <c r="O476" s="19" t="s">
        <v>9</v>
      </c>
      <c r="P476" s="724">
        <f>SUM(P463:Q475)</f>
        <v>0</v>
      </c>
      <c r="Q476" s="725"/>
      <c r="R476" s="19" t="s">
        <v>9</v>
      </c>
      <c r="S476" s="724">
        <f>SUM(S463:T475)</f>
        <v>0</v>
      </c>
      <c r="T476" s="726"/>
      <c r="U476" s="102"/>
    </row>
    <row r="477" spans="1:21" s="1" customFormat="1" ht="27.75" customHeight="1">
      <c r="A477" s="7"/>
      <c r="B477" s="372">
        <v>30700</v>
      </c>
      <c r="C477" s="760" t="s">
        <v>1367</v>
      </c>
      <c r="D477" s="760"/>
      <c r="E477" s="760" t="s">
        <v>57</v>
      </c>
      <c r="F477" s="760"/>
      <c r="G477" s="760"/>
      <c r="H477" s="760"/>
      <c r="I477" s="760"/>
      <c r="J477" s="760"/>
      <c r="K477" s="761"/>
      <c r="L477" s="34"/>
      <c r="M477" s="830"/>
      <c r="N477" s="831"/>
      <c r="O477" s="34"/>
      <c r="P477" s="830"/>
      <c r="Q477" s="831"/>
      <c r="R477" s="34"/>
      <c r="S477" s="830"/>
      <c r="T477" s="832"/>
      <c r="U477" s="102"/>
    </row>
    <row r="478" spans="1:21" s="1" customFormat="1" ht="26.25" customHeight="1" thickBot="1">
      <c r="A478" s="7"/>
      <c r="B478" s="156"/>
      <c r="C478" s="592" t="s">
        <v>1368</v>
      </c>
      <c r="D478" s="592"/>
      <c r="E478" s="592" t="s">
        <v>57</v>
      </c>
      <c r="F478" s="592"/>
      <c r="G478" s="592"/>
      <c r="H478" s="592"/>
      <c r="I478" s="592"/>
      <c r="J478" s="592"/>
      <c r="K478" s="818"/>
      <c r="L478" s="37" t="s">
        <v>9</v>
      </c>
      <c r="M478" s="712">
        <v>0</v>
      </c>
      <c r="N478" s="713"/>
      <c r="O478" s="50" t="s">
        <v>9</v>
      </c>
      <c r="P478" s="712">
        <v>0</v>
      </c>
      <c r="Q478" s="713"/>
      <c r="R478" s="24" t="s">
        <v>9</v>
      </c>
      <c r="S478" s="714">
        <f>M478+P478</f>
        <v>0</v>
      </c>
      <c r="T478" s="715"/>
      <c r="U478" s="390"/>
    </row>
    <row r="479" spans="1:21" s="1" customFormat="1" ht="18.75" customHeight="1" thickTop="1">
      <c r="A479" s="7"/>
      <c r="B479" s="819" t="s">
        <v>1063</v>
      </c>
      <c r="C479" s="696"/>
      <c r="D479" s="696"/>
      <c r="E479" s="696"/>
      <c r="F479" s="696"/>
      <c r="G479" s="696"/>
      <c r="H479" s="696"/>
      <c r="I479" s="696"/>
      <c r="J479" s="696"/>
      <c r="K479" s="697"/>
      <c r="L479" s="19" t="s">
        <v>9</v>
      </c>
      <c r="M479" s="724">
        <f>SUM(M478)</f>
        <v>0</v>
      </c>
      <c r="N479" s="725"/>
      <c r="O479" s="19" t="s">
        <v>9</v>
      </c>
      <c r="P479" s="724">
        <f>SUM(P478)</f>
        <v>0</v>
      </c>
      <c r="Q479" s="725"/>
      <c r="R479" s="19" t="s">
        <v>9</v>
      </c>
      <c r="S479" s="724">
        <f>SUM(S478)</f>
        <v>0</v>
      </c>
      <c r="T479" s="726"/>
      <c r="U479" s="102"/>
    </row>
    <row r="480" spans="1:21" s="1" customFormat="1" ht="27" customHeight="1">
      <c r="A480" s="7"/>
      <c r="B480" s="372">
        <v>30800</v>
      </c>
      <c r="C480" s="760" t="s">
        <v>1369</v>
      </c>
      <c r="D480" s="760"/>
      <c r="E480" s="760" t="s">
        <v>274</v>
      </c>
      <c r="F480" s="760"/>
      <c r="G480" s="760"/>
      <c r="H480" s="760"/>
      <c r="I480" s="760"/>
      <c r="J480" s="760"/>
      <c r="K480" s="761"/>
      <c r="L480" s="34"/>
      <c r="M480" s="827"/>
      <c r="N480" s="828"/>
      <c r="O480" s="34"/>
      <c r="P480" s="827"/>
      <c r="Q480" s="828"/>
      <c r="R480" s="34"/>
      <c r="S480" s="827"/>
      <c r="T480" s="829"/>
      <c r="U480" s="393"/>
    </row>
    <row r="481" spans="1:21" s="1" customFormat="1" ht="26.25" customHeight="1">
      <c r="A481" s="7"/>
      <c r="B481" s="128">
        <v>30801</v>
      </c>
      <c r="C481" s="813" t="s">
        <v>1370</v>
      </c>
      <c r="D481" s="813"/>
      <c r="E481" s="813" t="s">
        <v>165</v>
      </c>
      <c r="F481" s="813"/>
      <c r="G481" s="813"/>
      <c r="H481" s="813"/>
      <c r="I481" s="813"/>
      <c r="J481" s="813"/>
      <c r="K481" s="814"/>
      <c r="L481" s="30" t="s">
        <v>9</v>
      </c>
      <c r="M481" s="736">
        <v>0</v>
      </c>
      <c r="N481" s="737"/>
      <c r="O481" s="31" t="s">
        <v>9</v>
      </c>
      <c r="P481" s="736">
        <v>0</v>
      </c>
      <c r="Q481" s="737"/>
      <c r="R481" s="17" t="s">
        <v>9</v>
      </c>
      <c r="S481" s="738">
        <f t="shared" ref="S481:S495" si="25">M481+P481</f>
        <v>0</v>
      </c>
      <c r="T481" s="739"/>
      <c r="U481" s="390"/>
    </row>
    <row r="482" spans="1:21" s="1" customFormat="1" ht="18.95" customHeight="1">
      <c r="A482" s="7"/>
      <c r="B482" s="378">
        <v>30802</v>
      </c>
      <c r="C482" s="740" t="s">
        <v>1371</v>
      </c>
      <c r="D482" s="740"/>
      <c r="E482" s="740" t="s">
        <v>166</v>
      </c>
      <c r="F482" s="740"/>
      <c r="G482" s="740"/>
      <c r="H482" s="740"/>
      <c r="I482" s="740"/>
      <c r="J482" s="740"/>
      <c r="K482" s="741"/>
      <c r="L482" s="22" t="s">
        <v>9</v>
      </c>
      <c r="M482" s="736">
        <v>0</v>
      </c>
      <c r="N482" s="737"/>
      <c r="O482" s="31" t="s">
        <v>9</v>
      </c>
      <c r="P482" s="736">
        <v>0</v>
      </c>
      <c r="Q482" s="737"/>
      <c r="R482" s="17" t="s">
        <v>9</v>
      </c>
      <c r="S482" s="738">
        <f t="shared" si="25"/>
        <v>0</v>
      </c>
      <c r="T482" s="739"/>
      <c r="U482" s="390"/>
    </row>
    <row r="483" spans="1:21" s="1" customFormat="1" ht="15.75" customHeight="1">
      <c r="A483" s="7"/>
      <c r="B483" s="128">
        <v>30803</v>
      </c>
      <c r="C483" s="740" t="s">
        <v>1372</v>
      </c>
      <c r="D483" s="740"/>
      <c r="E483" s="740" t="s">
        <v>167</v>
      </c>
      <c r="F483" s="740"/>
      <c r="G483" s="740"/>
      <c r="H483" s="740"/>
      <c r="I483" s="740"/>
      <c r="J483" s="740"/>
      <c r="K483" s="741"/>
      <c r="L483" s="22" t="s">
        <v>9</v>
      </c>
      <c r="M483" s="736">
        <v>0</v>
      </c>
      <c r="N483" s="737"/>
      <c r="O483" s="31" t="s">
        <v>9</v>
      </c>
      <c r="P483" s="736">
        <v>0</v>
      </c>
      <c r="Q483" s="737"/>
      <c r="R483" s="17" t="s">
        <v>9</v>
      </c>
      <c r="S483" s="738">
        <f t="shared" si="25"/>
        <v>0</v>
      </c>
      <c r="T483" s="739"/>
      <c r="U483" s="390"/>
    </row>
    <row r="484" spans="1:21" s="1" customFormat="1" ht="27" customHeight="1">
      <c r="A484" s="7"/>
      <c r="B484" s="128">
        <v>30804</v>
      </c>
      <c r="C484" s="740" t="s">
        <v>1373</v>
      </c>
      <c r="D484" s="740"/>
      <c r="E484" s="740" t="s">
        <v>168</v>
      </c>
      <c r="F484" s="740"/>
      <c r="G484" s="740"/>
      <c r="H484" s="740"/>
      <c r="I484" s="740"/>
      <c r="J484" s="740"/>
      <c r="K484" s="741"/>
      <c r="L484" s="22" t="s">
        <v>9</v>
      </c>
      <c r="M484" s="736">
        <v>0</v>
      </c>
      <c r="N484" s="737"/>
      <c r="O484" s="31" t="s">
        <v>9</v>
      </c>
      <c r="P484" s="736">
        <v>0</v>
      </c>
      <c r="Q484" s="737"/>
      <c r="R484" s="17" t="s">
        <v>9</v>
      </c>
      <c r="S484" s="738">
        <f t="shared" si="25"/>
        <v>0</v>
      </c>
      <c r="T484" s="739"/>
      <c r="U484" s="390"/>
    </row>
    <row r="485" spans="1:21" s="1" customFormat="1" ht="18.95" customHeight="1">
      <c r="A485" s="7"/>
      <c r="B485" s="128">
        <v>30805</v>
      </c>
      <c r="C485" s="813" t="s">
        <v>1374</v>
      </c>
      <c r="D485" s="813"/>
      <c r="E485" s="813" t="s">
        <v>942</v>
      </c>
      <c r="F485" s="813"/>
      <c r="G485" s="813"/>
      <c r="H485" s="813"/>
      <c r="I485" s="813"/>
      <c r="J485" s="813"/>
      <c r="K485" s="814"/>
      <c r="L485" s="22" t="s">
        <v>9</v>
      </c>
      <c r="M485" s="736">
        <v>0</v>
      </c>
      <c r="N485" s="737"/>
      <c r="O485" s="31" t="s">
        <v>9</v>
      </c>
      <c r="P485" s="736">
        <v>0</v>
      </c>
      <c r="Q485" s="737"/>
      <c r="R485" s="17" t="s">
        <v>9</v>
      </c>
      <c r="S485" s="738">
        <f t="shared" si="25"/>
        <v>0</v>
      </c>
      <c r="T485" s="739"/>
      <c r="U485" s="390"/>
    </row>
    <row r="486" spans="1:21" s="1" customFormat="1" ht="18.95" customHeight="1">
      <c r="A486" s="7"/>
      <c r="B486" s="128">
        <v>30806</v>
      </c>
      <c r="C486" s="813" t="s">
        <v>1375</v>
      </c>
      <c r="D486" s="813"/>
      <c r="E486" s="813" t="s">
        <v>169</v>
      </c>
      <c r="F486" s="813"/>
      <c r="G486" s="813"/>
      <c r="H486" s="813"/>
      <c r="I486" s="813"/>
      <c r="J486" s="813"/>
      <c r="K486" s="814"/>
      <c r="L486" s="22" t="s">
        <v>9</v>
      </c>
      <c r="M486" s="736">
        <v>0</v>
      </c>
      <c r="N486" s="737"/>
      <c r="O486" s="31" t="s">
        <v>9</v>
      </c>
      <c r="P486" s="736">
        <v>0</v>
      </c>
      <c r="Q486" s="737"/>
      <c r="R486" s="17" t="s">
        <v>9</v>
      </c>
      <c r="S486" s="738">
        <f t="shared" si="25"/>
        <v>0</v>
      </c>
      <c r="T486" s="739"/>
      <c r="U486" s="390"/>
    </row>
    <row r="487" spans="1:21" s="1" customFormat="1" ht="15.75" customHeight="1">
      <c r="A487" s="7"/>
      <c r="B487" s="128">
        <v>30807</v>
      </c>
      <c r="C487" s="825" t="s">
        <v>1376</v>
      </c>
      <c r="D487" s="825"/>
      <c r="E487" s="825" t="s">
        <v>170</v>
      </c>
      <c r="F487" s="825"/>
      <c r="G487" s="825"/>
      <c r="H487" s="825"/>
      <c r="I487" s="825"/>
      <c r="J487" s="825"/>
      <c r="K487" s="826"/>
      <c r="L487" s="22" t="s">
        <v>9</v>
      </c>
      <c r="M487" s="736">
        <v>0</v>
      </c>
      <c r="N487" s="737"/>
      <c r="O487" s="31" t="s">
        <v>9</v>
      </c>
      <c r="P487" s="736">
        <v>0</v>
      </c>
      <c r="Q487" s="737"/>
      <c r="R487" s="17" t="s">
        <v>9</v>
      </c>
      <c r="S487" s="738">
        <f t="shared" si="25"/>
        <v>0</v>
      </c>
      <c r="T487" s="739"/>
      <c r="U487" s="390"/>
    </row>
    <row r="488" spans="1:21" s="1" customFormat="1" ht="15.75" customHeight="1">
      <c r="A488" s="7"/>
      <c r="B488" s="128">
        <v>30808</v>
      </c>
      <c r="C488" s="825" t="s">
        <v>1377</v>
      </c>
      <c r="D488" s="825"/>
      <c r="E488" s="825" t="s">
        <v>171</v>
      </c>
      <c r="F488" s="825"/>
      <c r="G488" s="825"/>
      <c r="H488" s="825"/>
      <c r="I488" s="825"/>
      <c r="J488" s="825"/>
      <c r="K488" s="826"/>
      <c r="L488" s="22" t="s">
        <v>9</v>
      </c>
      <c r="M488" s="736">
        <v>0</v>
      </c>
      <c r="N488" s="737"/>
      <c r="O488" s="31" t="s">
        <v>9</v>
      </c>
      <c r="P488" s="736">
        <v>0</v>
      </c>
      <c r="Q488" s="737"/>
      <c r="R488" s="17" t="s">
        <v>9</v>
      </c>
      <c r="S488" s="738">
        <f t="shared" si="25"/>
        <v>0</v>
      </c>
      <c r="T488" s="739"/>
      <c r="U488" s="390"/>
    </row>
    <row r="489" spans="1:21" s="1" customFormat="1" ht="15.75" customHeight="1">
      <c r="A489" s="7"/>
      <c r="B489" s="128">
        <v>30809</v>
      </c>
      <c r="C489" s="825" t="s">
        <v>1378</v>
      </c>
      <c r="D489" s="825"/>
      <c r="E489" s="825" t="s">
        <v>172</v>
      </c>
      <c r="F489" s="825"/>
      <c r="G489" s="825"/>
      <c r="H489" s="825"/>
      <c r="I489" s="825"/>
      <c r="J489" s="825"/>
      <c r="K489" s="826"/>
      <c r="L489" s="22" t="s">
        <v>9</v>
      </c>
      <c r="M489" s="736">
        <v>0</v>
      </c>
      <c r="N489" s="737"/>
      <c r="O489" s="31" t="s">
        <v>9</v>
      </c>
      <c r="P489" s="736">
        <v>0</v>
      </c>
      <c r="Q489" s="737"/>
      <c r="R489" s="17" t="s">
        <v>9</v>
      </c>
      <c r="S489" s="738">
        <f t="shared" si="25"/>
        <v>0</v>
      </c>
      <c r="T489" s="739"/>
      <c r="U489" s="390"/>
    </row>
    <row r="490" spans="1:21" s="1" customFormat="1" ht="16.5" customHeight="1">
      <c r="A490" s="7"/>
      <c r="B490" s="128">
        <v>30810</v>
      </c>
      <c r="C490" s="821" t="s">
        <v>1379</v>
      </c>
      <c r="D490" s="821"/>
      <c r="E490" s="825" t="s">
        <v>943</v>
      </c>
      <c r="F490" s="825"/>
      <c r="G490" s="825"/>
      <c r="H490" s="825"/>
      <c r="I490" s="825"/>
      <c r="J490" s="825"/>
      <c r="K490" s="826"/>
      <c r="L490" s="22" t="s">
        <v>9</v>
      </c>
      <c r="M490" s="736">
        <v>0</v>
      </c>
      <c r="N490" s="737"/>
      <c r="O490" s="31" t="s">
        <v>9</v>
      </c>
      <c r="P490" s="736">
        <v>0</v>
      </c>
      <c r="Q490" s="737"/>
      <c r="R490" s="17" t="s">
        <v>9</v>
      </c>
      <c r="S490" s="738">
        <f t="shared" si="25"/>
        <v>0</v>
      </c>
      <c r="T490" s="739"/>
      <c r="U490" s="390"/>
    </row>
    <row r="491" spans="1:21" s="1" customFormat="1" ht="16.5" customHeight="1">
      <c r="A491" s="7"/>
      <c r="B491" s="128">
        <v>30811</v>
      </c>
      <c r="C491" s="821" t="s">
        <v>1380</v>
      </c>
      <c r="D491" s="821"/>
      <c r="E491" s="825" t="s">
        <v>173</v>
      </c>
      <c r="F491" s="825"/>
      <c r="G491" s="825"/>
      <c r="H491" s="825"/>
      <c r="I491" s="825"/>
      <c r="J491" s="825"/>
      <c r="K491" s="826"/>
      <c r="L491" s="22" t="s">
        <v>9</v>
      </c>
      <c r="M491" s="736">
        <v>0</v>
      </c>
      <c r="N491" s="737"/>
      <c r="O491" s="31" t="s">
        <v>9</v>
      </c>
      <c r="P491" s="736">
        <v>0</v>
      </c>
      <c r="Q491" s="737"/>
      <c r="R491" s="17" t="s">
        <v>9</v>
      </c>
      <c r="S491" s="738">
        <f t="shared" si="25"/>
        <v>0</v>
      </c>
      <c r="T491" s="739"/>
      <c r="U491" s="390"/>
    </row>
    <row r="492" spans="1:21" s="1" customFormat="1" ht="16.5" customHeight="1">
      <c r="A492" s="7"/>
      <c r="B492" s="128">
        <v>30812</v>
      </c>
      <c r="C492" s="710" t="s">
        <v>1381</v>
      </c>
      <c r="D492" s="710"/>
      <c r="E492" s="710" t="s">
        <v>174</v>
      </c>
      <c r="F492" s="710"/>
      <c r="G492" s="710"/>
      <c r="H492" s="710"/>
      <c r="I492" s="710"/>
      <c r="J492" s="710"/>
      <c r="K492" s="735"/>
      <c r="L492" s="22" t="s">
        <v>9</v>
      </c>
      <c r="M492" s="736">
        <v>0</v>
      </c>
      <c r="N492" s="737"/>
      <c r="O492" s="31" t="s">
        <v>9</v>
      </c>
      <c r="P492" s="736">
        <v>0</v>
      </c>
      <c r="Q492" s="737"/>
      <c r="R492" s="17" t="s">
        <v>9</v>
      </c>
      <c r="S492" s="738">
        <f t="shared" si="25"/>
        <v>0</v>
      </c>
      <c r="T492" s="739"/>
      <c r="U492" s="390"/>
    </row>
    <row r="493" spans="1:21" s="1" customFormat="1" ht="17.25" customHeight="1">
      <c r="A493" s="7"/>
      <c r="B493" s="128">
        <v>30813</v>
      </c>
      <c r="C493" s="820" t="s">
        <v>1223</v>
      </c>
      <c r="D493" s="820"/>
      <c r="E493" s="821" t="s">
        <v>107</v>
      </c>
      <c r="F493" s="821"/>
      <c r="G493" s="821"/>
      <c r="H493" s="821"/>
      <c r="I493" s="821"/>
      <c r="J493" s="821"/>
      <c r="K493" s="822"/>
      <c r="L493" s="22" t="s">
        <v>9</v>
      </c>
      <c r="M493" s="736">
        <v>0</v>
      </c>
      <c r="N493" s="737"/>
      <c r="O493" s="31" t="s">
        <v>9</v>
      </c>
      <c r="P493" s="736">
        <v>0</v>
      </c>
      <c r="Q493" s="737"/>
      <c r="R493" s="17" t="s">
        <v>9</v>
      </c>
      <c r="S493" s="738">
        <f t="shared" si="25"/>
        <v>0</v>
      </c>
      <c r="T493" s="739"/>
      <c r="U493" s="390"/>
    </row>
    <row r="494" spans="1:21" s="1" customFormat="1" ht="26.25" customHeight="1">
      <c r="A494" s="7"/>
      <c r="B494" s="128">
        <v>30814</v>
      </c>
      <c r="C494" s="823" t="s">
        <v>1382</v>
      </c>
      <c r="D494" s="823"/>
      <c r="E494" s="812" t="s">
        <v>175</v>
      </c>
      <c r="F494" s="812"/>
      <c r="G494" s="812"/>
      <c r="H494" s="812"/>
      <c r="I494" s="812"/>
      <c r="J494" s="812"/>
      <c r="K494" s="824"/>
      <c r="L494" s="30" t="s">
        <v>9</v>
      </c>
      <c r="M494" s="736">
        <v>0</v>
      </c>
      <c r="N494" s="737"/>
      <c r="O494" s="31" t="s">
        <v>9</v>
      </c>
      <c r="P494" s="736">
        <v>0</v>
      </c>
      <c r="Q494" s="737"/>
      <c r="R494" s="17" t="s">
        <v>9</v>
      </c>
      <c r="S494" s="738">
        <f t="shared" si="25"/>
        <v>0</v>
      </c>
      <c r="T494" s="739"/>
      <c r="U494" s="390"/>
    </row>
    <row r="495" spans="1:21" s="1" customFormat="1" ht="16.5" customHeight="1">
      <c r="A495" s="7"/>
      <c r="B495" s="129">
        <v>30815</v>
      </c>
      <c r="C495" s="727" t="s">
        <v>1055</v>
      </c>
      <c r="D495" s="727"/>
      <c r="E495" s="727" t="s">
        <v>31</v>
      </c>
      <c r="F495" s="727"/>
      <c r="G495" s="727"/>
      <c r="H495" s="727"/>
      <c r="I495" s="727"/>
      <c r="J495" s="727"/>
      <c r="K495" s="728"/>
      <c r="L495" s="729" t="s">
        <v>9</v>
      </c>
      <c r="M495" s="731">
        <v>0</v>
      </c>
      <c r="N495" s="732"/>
      <c r="O495" s="716" t="s">
        <v>9</v>
      </c>
      <c r="P495" s="731">
        <v>0</v>
      </c>
      <c r="Q495" s="732"/>
      <c r="R495" s="716" t="s">
        <v>9</v>
      </c>
      <c r="S495" s="718">
        <f t="shared" si="25"/>
        <v>0</v>
      </c>
      <c r="T495" s="719"/>
      <c r="U495" s="390"/>
    </row>
    <row r="496" spans="1:21" s="1" customFormat="1" ht="16.5" customHeight="1" thickBot="1">
      <c r="A496" s="7"/>
      <c r="B496" s="130"/>
      <c r="C496" s="722"/>
      <c r="D496" s="722"/>
      <c r="E496" s="722"/>
      <c r="F496" s="722"/>
      <c r="G496" s="722"/>
      <c r="H496" s="722"/>
      <c r="I496" s="722"/>
      <c r="J496" s="722"/>
      <c r="K496" s="723"/>
      <c r="L496" s="730"/>
      <c r="M496" s="733"/>
      <c r="N496" s="734"/>
      <c r="O496" s="717"/>
      <c r="P496" s="733"/>
      <c r="Q496" s="734"/>
      <c r="R496" s="717"/>
      <c r="S496" s="720"/>
      <c r="T496" s="721"/>
      <c r="U496" s="390"/>
    </row>
    <row r="497" spans="1:21" s="1" customFormat="1" ht="16.5" customHeight="1" thickTop="1">
      <c r="A497" s="7"/>
      <c r="B497" s="819" t="s">
        <v>1063</v>
      </c>
      <c r="C497" s="696"/>
      <c r="D497" s="696"/>
      <c r="E497" s="696"/>
      <c r="F497" s="696"/>
      <c r="G497" s="696"/>
      <c r="H497" s="696"/>
      <c r="I497" s="696"/>
      <c r="J497" s="696"/>
      <c r="K497" s="697"/>
      <c r="L497" s="19" t="s">
        <v>9</v>
      </c>
      <c r="M497" s="724">
        <f>SUM(M481:N496)</f>
        <v>0</v>
      </c>
      <c r="N497" s="725"/>
      <c r="O497" s="19" t="s">
        <v>9</v>
      </c>
      <c r="P497" s="724">
        <f>SUM(P481:Q496)</f>
        <v>0</v>
      </c>
      <c r="Q497" s="725"/>
      <c r="R497" s="19" t="s">
        <v>9</v>
      </c>
      <c r="S497" s="724">
        <f>SUM(S481:T496)</f>
        <v>0</v>
      </c>
      <c r="T497" s="726"/>
      <c r="U497" s="102"/>
    </row>
    <row r="498" spans="1:21" s="1" customFormat="1" ht="27" customHeight="1">
      <c r="A498" s="7"/>
      <c r="B498" s="372">
        <v>30900</v>
      </c>
      <c r="C498" s="760" t="s">
        <v>1383</v>
      </c>
      <c r="D498" s="760"/>
      <c r="E498" s="760" t="s">
        <v>755</v>
      </c>
      <c r="F498" s="760"/>
      <c r="G498" s="760"/>
      <c r="H498" s="760"/>
      <c r="I498" s="760"/>
      <c r="J498" s="760"/>
      <c r="K498" s="761"/>
      <c r="L498" s="34"/>
      <c r="M498" s="779"/>
      <c r="N498" s="780"/>
      <c r="O498" s="34"/>
      <c r="P498" s="779"/>
      <c r="Q498" s="780"/>
      <c r="R498" s="34"/>
      <c r="S498" s="779"/>
      <c r="T498" s="781"/>
      <c r="U498" s="105"/>
    </row>
    <row r="499" spans="1:21" s="1" customFormat="1" ht="16.5" customHeight="1">
      <c r="A499" s="7"/>
      <c r="B499" s="128">
        <v>30901</v>
      </c>
      <c r="C499" s="740" t="s">
        <v>1384</v>
      </c>
      <c r="D499" s="740"/>
      <c r="E499" s="740" t="s">
        <v>285</v>
      </c>
      <c r="F499" s="740"/>
      <c r="G499" s="740"/>
      <c r="H499" s="740"/>
      <c r="I499" s="740"/>
      <c r="J499" s="740"/>
      <c r="K499" s="741"/>
      <c r="L499" s="30" t="s">
        <v>9</v>
      </c>
      <c r="M499" s="773">
        <v>0</v>
      </c>
      <c r="N499" s="774"/>
      <c r="O499" s="31" t="s">
        <v>9</v>
      </c>
      <c r="P499" s="773">
        <v>0</v>
      </c>
      <c r="Q499" s="774"/>
      <c r="R499" s="17" t="s">
        <v>9</v>
      </c>
      <c r="S499" s="775">
        <f>M499+P499</f>
        <v>0</v>
      </c>
      <c r="T499" s="776"/>
      <c r="U499" s="101"/>
    </row>
    <row r="500" spans="1:21" s="1" customFormat="1" ht="16.5" customHeight="1" thickBot="1">
      <c r="A500" s="7"/>
      <c r="B500" s="130">
        <v>30902</v>
      </c>
      <c r="C500" s="740" t="s">
        <v>1385</v>
      </c>
      <c r="D500" s="740"/>
      <c r="E500" s="592" t="s">
        <v>176</v>
      </c>
      <c r="F500" s="592"/>
      <c r="G500" s="592"/>
      <c r="H500" s="592"/>
      <c r="I500" s="592"/>
      <c r="J500" s="592"/>
      <c r="K500" s="818"/>
      <c r="L500" s="18" t="s">
        <v>9</v>
      </c>
      <c r="M500" s="758">
        <v>0</v>
      </c>
      <c r="N500" s="772"/>
      <c r="O500" s="24" t="s">
        <v>9</v>
      </c>
      <c r="P500" s="758">
        <v>0</v>
      </c>
      <c r="Q500" s="772"/>
      <c r="R500" s="24" t="s">
        <v>9</v>
      </c>
      <c r="S500" s="755">
        <f>M500+P500</f>
        <v>0</v>
      </c>
      <c r="T500" s="756"/>
      <c r="U500" s="101"/>
    </row>
    <row r="501" spans="1:21" s="1" customFormat="1" ht="16.5" customHeight="1" thickTop="1">
      <c r="A501" s="7"/>
      <c r="B501" s="695" t="s">
        <v>1063</v>
      </c>
      <c r="C501" s="696"/>
      <c r="D501" s="696"/>
      <c r="E501" s="696"/>
      <c r="F501" s="696"/>
      <c r="G501" s="696"/>
      <c r="H501" s="696"/>
      <c r="I501" s="696"/>
      <c r="J501" s="696"/>
      <c r="K501" s="697"/>
      <c r="L501" s="19" t="s">
        <v>9</v>
      </c>
      <c r="M501" s="744">
        <f>SUM(M499:N500)</f>
        <v>0</v>
      </c>
      <c r="N501" s="745"/>
      <c r="O501" s="19" t="s">
        <v>9</v>
      </c>
      <c r="P501" s="744">
        <f>SUM(P499:Q500)</f>
        <v>0</v>
      </c>
      <c r="Q501" s="745"/>
      <c r="R501" s="19" t="s">
        <v>9</v>
      </c>
      <c r="S501" s="744">
        <f>SUM(S499:T500)</f>
        <v>0</v>
      </c>
      <c r="T501" s="746"/>
      <c r="U501" s="107"/>
    </row>
    <row r="502" spans="1:21" s="1" customFormat="1" ht="20.100000000000001" customHeight="1">
      <c r="A502" s="7"/>
      <c r="B502" s="759" t="s">
        <v>1569</v>
      </c>
      <c r="C502" s="759"/>
      <c r="D502" s="759"/>
      <c r="E502" s="759"/>
      <c r="F502" s="759"/>
      <c r="G502" s="759"/>
      <c r="H502" s="759"/>
      <c r="I502" s="759"/>
      <c r="J502" s="759"/>
      <c r="K502" s="759"/>
      <c r="L502" s="759"/>
      <c r="M502" s="759"/>
      <c r="N502" s="759"/>
      <c r="O502" s="759"/>
      <c r="P502" s="759"/>
      <c r="Q502" s="759"/>
      <c r="R502" s="759"/>
      <c r="S502" s="759"/>
      <c r="T502" s="759"/>
      <c r="U502" s="330"/>
    </row>
    <row r="503" spans="1:21" s="1" customFormat="1" ht="50.1" customHeight="1">
      <c r="A503" s="7"/>
      <c r="B503" s="372">
        <v>31000</v>
      </c>
      <c r="C503" s="760" t="s">
        <v>1518</v>
      </c>
      <c r="D503" s="760"/>
      <c r="E503" s="760" t="s">
        <v>756</v>
      </c>
      <c r="F503" s="760"/>
      <c r="G503" s="760"/>
      <c r="H503" s="760"/>
      <c r="I503" s="760"/>
      <c r="J503" s="760"/>
      <c r="K503" s="761"/>
      <c r="L503" s="34"/>
      <c r="M503" s="750"/>
      <c r="N503" s="751"/>
      <c r="O503" s="16"/>
      <c r="P503" s="750"/>
      <c r="Q503" s="751"/>
      <c r="R503" s="16"/>
      <c r="S503" s="750"/>
      <c r="T503" s="752"/>
      <c r="U503" s="106"/>
    </row>
    <row r="504" spans="1:21" s="1" customFormat="1" ht="30" customHeight="1" thickBot="1">
      <c r="A504" s="7"/>
      <c r="B504" s="128"/>
      <c r="C504" s="813" t="s">
        <v>1386</v>
      </c>
      <c r="D504" s="813"/>
      <c r="E504" s="813" t="s">
        <v>944</v>
      </c>
      <c r="F504" s="813"/>
      <c r="G504" s="813"/>
      <c r="H504" s="813"/>
      <c r="I504" s="813"/>
      <c r="J504" s="813"/>
      <c r="K504" s="814"/>
      <c r="L504" s="37" t="s">
        <v>9</v>
      </c>
      <c r="M504" s="753">
        <v>0</v>
      </c>
      <c r="N504" s="754"/>
      <c r="O504" s="50" t="s">
        <v>9</v>
      </c>
      <c r="P504" s="753">
        <v>0</v>
      </c>
      <c r="Q504" s="754"/>
      <c r="R504" s="24" t="s">
        <v>9</v>
      </c>
      <c r="S504" s="755">
        <f>M504+P504</f>
        <v>0</v>
      </c>
      <c r="T504" s="756"/>
      <c r="U504" s="101"/>
    </row>
    <row r="505" spans="1:21" s="1" customFormat="1" ht="18.75" customHeight="1" thickTop="1">
      <c r="A505" s="7"/>
      <c r="B505" s="695" t="s">
        <v>1063</v>
      </c>
      <c r="C505" s="696"/>
      <c r="D505" s="696"/>
      <c r="E505" s="696"/>
      <c r="F505" s="696"/>
      <c r="G505" s="696"/>
      <c r="H505" s="696"/>
      <c r="I505" s="696"/>
      <c r="J505" s="696"/>
      <c r="K505" s="697"/>
      <c r="L505" s="19" t="s">
        <v>9</v>
      </c>
      <c r="M505" s="744">
        <f>SUM(M504)</f>
        <v>0</v>
      </c>
      <c r="N505" s="745"/>
      <c r="O505" s="19" t="s">
        <v>9</v>
      </c>
      <c r="P505" s="744">
        <f>SUM(P504)</f>
        <v>0</v>
      </c>
      <c r="Q505" s="745"/>
      <c r="R505" s="19" t="s">
        <v>9</v>
      </c>
      <c r="S505" s="744">
        <f>SUM(S504)</f>
        <v>0</v>
      </c>
      <c r="T505" s="746"/>
      <c r="U505" s="107"/>
    </row>
    <row r="506" spans="1:21" s="1" customFormat="1" ht="18" customHeight="1">
      <c r="A506" s="7"/>
      <c r="B506" s="372">
        <v>31100</v>
      </c>
      <c r="C506" s="815" t="s">
        <v>1387</v>
      </c>
      <c r="D506" s="815"/>
      <c r="E506" s="816" t="s">
        <v>177</v>
      </c>
      <c r="F506" s="816"/>
      <c r="G506" s="816"/>
      <c r="H506" s="816"/>
      <c r="I506" s="816"/>
      <c r="J506" s="816"/>
      <c r="K506" s="817"/>
      <c r="L506" s="20"/>
      <c r="M506" s="807"/>
      <c r="N506" s="808"/>
      <c r="O506" s="21"/>
      <c r="P506" s="807"/>
      <c r="Q506" s="808"/>
      <c r="R506" s="21"/>
      <c r="S506" s="807"/>
      <c r="T506" s="809"/>
      <c r="U506" s="101"/>
    </row>
    <row r="507" spans="1:21" s="1" customFormat="1" ht="18" customHeight="1">
      <c r="A507" s="7"/>
      <c r="B507" s="128">
        <v>31101</v>
      </c>
      <c r="C507" s="812" t="s">
        <v>1388</v>
      </c>
      <c r="D507" s="812"/>
      <c r="E507" s="813" t="s">
        <v>178</v>
      </c>
      <c r="F507" s="813"/>
      <c r="G507" s="813"/>
      <c r="H507" s="813"/>
      <c r="I507" s="813"/>
      <c r="J507" s="813"/>
      <c r="K507" s="814"/>
      <c r="L507" s="22" t="s">
        <v>9</v>
      </c>
      <c r="M507" s="773">
        <v>0</v>
      </c>
      <c r="N507" s="774"/>
      <c r="O507" s="31" t="s">
        <v>9</v>
      </c>
      <c r="P507" s="773">
        <v>0</v>
      </c>
      <c r="Q507" s="774"/>
      <c r="R507" s="17" t="s">
        <v>9</v>
      </c>
      <c r="S507" s="775">
        <f>M507+P507</f>
        <v>0</v>
      </c>
      <c r="T507" s="776"/>
      <c r="U507" s="101"/>
    </row>
    <row r="508" spans="1:21" s="1" customFormat="1" ht="18" customHeight="1">
      <c r="A508" s="7"/>
      <c r="B508" s="128">
        <v>31102</v>
      </c>
      <c r="C508" s="812" t="s">
        <v>1389</v>
      </c>
      <c r="D508" s="812"/>
      <c r="E508" s="813" t="s">
        <v>179</v>
      </c>
      <c r="F508" s="813"/>
      <c r="G508" s="813"/>
      <c r="H508" s="813"/>
      <c r="I508" s="813"/>
      <c r="J508" s="813"/>
      <c r="K508" s="814"/>
      <c r="L508" s="22" t="s">
        <v>9</v>
      </c>
      <c r="M508" s="773">
        <v>0</v>
      </c>
      <c r="N508" s="774"/>
      <c r="O508" s="31" t="s">
        <v>9</v>
      </c>
      <c r="P508" s="773">
        <v>0</v>
      </c>
      <c r="Q508" s="774"/>
      <c r="R508" s="17" t="s">
        <v>9</v>
      </c>
      <c r="S508" s="775">
        <f t="shared" ref="S508:S513" si="26">M508+P508</f>
        <v>0</v>
      </c>
      <c r="T508" s="776"/>
      <c r="U508" s="101"/>
    </row>
    <row r="509" spans="1:21" s="1" customFormat="1" ht="18" customHeight="1">
      <c r="A509" s="7"/>
      <c r="B509" s="128">
        <v>31103</v>
      </c>
      <c r="C509" s="813" t="s">
        <v>1390</v>
      </c>
      <c r="D509" s="813"/>
      <c r="E509" s="813" t="s">
        <v>180</v>
      </c>
      <c r="F509" s="813"/>
      <c r="G509" s="813"/>
      <c r="H509" s="813"/>
      <c r="I509" s="813"/>
      <c r="J509" s="813"/>
      <c r="K509" s="814"/>
      <c r="L509" s="22" t="s">
        <v>9</v>
      </c>
      <c r="M509" s="773">
        <v>0</v>
      </c>
      <c r="N509" s="774"/>
      <c r="O509" s="31" t="s">
        <v>9</v>
      </c>
      <c r="P509" s="773">
        <v>0</v>
      </c>
      <c r="Q509" s="774"/>
      <c r="R509" s="17" t="s">
        <v>9</v>
      </c>
      <c r="S509" s="775">
        <f t="shared" si="26"/>
        <v>0</v>
      </c>
      <c r="T509" s="776"/>
      <c r="U509" s="101"/>
    </row>
    <row r="510" spans="1:21" s="1" customFormat="1" ht="18" customHeight="1">
      <c r="A510" s="7"/>
      <c r="B510" s="128">
        <v>31104</v>
      </c>
      <c r="C510" s="813" t="s">
        <v>1391</v>
      </c>
      <c r="D510" s="813"/>
      <c r="E510" s="813" t="s">
        <v>181</v>
      </c>
      <c r="F510" s="813"/>
      <c r="G510" s="813"/>
      <c r="H510" s="813"/>
      <c r="I510" s="813"/>
      <c r="J510" s="813"/>
      <c r="K510" s="814"/>
      <c r="L510" s="22" t="s">
        <v>9</v>
      </c>
      <c r="M510" s="773">
        <v>0</v>
      </c>
      <c r="N510" s="774"/>
      <c r="O510" s="31" t="s">
        <v>9</v>
      </c>
      <c r="P510" s="773">
        <v>0</v>
      </c>
      <c r="Q510" s="774"/>
      <c r="R510" s="17" t="s">
        <v>9</v>
      </c>
      <c r="S510" s="775">
        <f t="shared" si="26"/>
        <v>0</v>
      </c>
      <c r="T510" s="776"/>
      <c r="U510" s="101"/>
    </row>
    <row r="511" spans="1:21" s="1" customFormat="1" ht="18" customHeight="1">
      <c r="A511" s="7"/>
      <c r="B511" s="128">
        <v>31105</v>
      </c>
      <c r="C511" s="812" t="s">
        <v>1392</v>
      </c>
      <c r="D511" s="812"/>
      <c r="E511" s="813" t="s">
        <v>182</v>
      </c>
      <c r="F511" s="813"/>
      <c r="G511" s="813"/>
      <c r="H511" s="813"/>
      <c r="I511" s="813"/>
      <c r="J511" s="813"/>
      <c r="K511" s="814"/>
      <c r="L511" s="22" t="s">
        <v>9</v>
      </c>
      <c r="M511" s="773">
        <v>0</v>
      </c>
      <c r="N511" s="774"/>
      <c r="O511" s="31" t="s">
        <v>9</v>
      </c>
      <c r="P511" s="773">
        <v>0</v>
      </c>
      <c r="Q511" s="774"/>
      <c r="R511" s="17" t="s">
        <v>9</v>
      </c>
      <c r="S511" s="775">
        <f t="shared" si="26"/>
        <v>0</v>
      </c>
      <c r="T511" s="776"/>
      <c r="U511" s="101"/>
    </row>
    <row r="512" spans="1:21" s="1" customFormat="1" ht="28.5" customHeight="1">
      <c r="A512" s="7"/>
      <c r="B512" s="128">
        <v>31106</v>
      </c>
      <c r="C512" s="812" t="s">
        <v>1393</v>
      </c>
      <c r="D512" s="812"/>
      <c r="E512" s="813" t="s">
        <v>183</v>
      </c>
      <c r="F512" s="813"/>
      <c r="G512" s="813"/>
      <c r="H512" s="813"/>
      <c r="I512" s="813"/>
      <c r="J512" s="813"/>
      <c r="K512" s="814"/>
      <c r="L512" s="22" t="s">
        <v>9</v>
      </c>
      <c r="M512" s="773">
        <v>0</v>
      </c>
      <c r="N512" s="774"/>
      <c r="O512" s="31" t="s">
        <v>9</v>
      </c>
      <c r="P512" s="773">
        <v>0</v>
      </c>
      <c r="Q512" s="774"/>
      <c r="R512" s="17" t="s">
        <v>9</v>
      </c>
      <c r="S512" s="775">
        <f t="shared" si="26"/>
        <v>0</v>
      </c>
      <c r="T512" s="776"/>
      <c r="U512" s="101"/>
    </row>
    <row r="513" spans="1:21" s="1" customFormat="1" ht="18" customHeight="1">
      <c r="A513" s="7"/>
      <c r="B513" s="129">
        <v>31107</v>
      </c>
      <c r="C513" s="590" t="s">
        <v>1055</v>
      </c>
      <c r="D513" s="590"/>
      <c r="E513" s="590" t="s">
        <v>349</v>
      </c>
      <c r="F513" s="590"/>
      <c r="G513" s="590"/>
      <c r="H513" s="590"/>
      <c r="I513" s="590"/>
      <c r="J513" s="590"/>
      <c r="K513" s="769"/>
      <c r="L513" s="729" t="s">
        <v>9</v>
      </c>
      <c r="M513" s="770">
        <v>0</v>
      </c>
      <c r="N513" s="771"/>
      <c r="O513" s="716" t="s">
        <v>9</v>
      </c>
      <c r="P513" s="770">
        <v>0</v>
      </c>
      <c r="Q513" s="771"/>
      <c r="R513" s="716" t="s">
        <v>9</v>
      </c>
      <c r="S513" s="765">
        <f t="shared" si="26"/>
        <v>0</v>
      </c>
      <c r="T513" s="766"/>
      <c r="U513" s="101"/>
    </row>
    <row r="514" spans="1:21" s="1" customFormat="1" ht="16.5" customHeight="1" thickBot="1">
      <c r="A514" s="7"/>
      <c r="B514" s="378"/>
      <c r="C514" s="722"/>
      <c r="D514" s="722"/>
      <c r="E514" s="722"/>
      <c r="F514" s="722"/>
      <c r="G514" s="722"/>
      <c r="H514" s="722"/>
      <c r="I514" s="722"/>
      <c r="J514" s="722"/>
      <c r="K514" s="723"/>
      <c r="L514" s="730"/>
      <c r="M514" s="758"/>
      <c r="N514" s="772"/>
      <c r="O514" s="717"/>
      <c r="P514" s="758"/>
      <c r="Q514" s="772"/>
      <c r="R514" s="717"/>
      <c r="S514" s="767"/>
      <c r="T514" s="768"/>
      <c r="U514" s="101"/>
    </row>
    <row r="515" spans="1:21" s="1" customFormat="1" ht="18" customHeight="1" thickTop="1">
      <c r="A515" s="7"/>
      <c r="B515" s="695" t="s">
        <v>1063</v>
      </c>
      <c r="C515" s="696"/>
      <c r="D515" s="696"/>
      <c r="E515" s="696"/>
      <c r="F515" s="696"/>
      <c r="G515" s="696"/>
      <c r="H515" s="696"/>
      <c r="I515" s="696"/>
      <c r="J515" s="696"/>
      <c r="K515" s="697"/>
      <c r="L515" s="19" t="s">
        <v>9</v>
      </c>
      <c r="M515" s="744">
        <f>SUM(M507:N514)</f>
        <v>0</v>
      </c>
      <c r="N515" s="745"/>
      <c r="O515" s="19" t="s">
        <v>9</v>
      </c>
      <c r="P515" s="744">
        <f>SUM(P507:Q514)</f>
        <v>0</v>
      </c>
      <c r="Q515" s="745"/>
      <c r="R515" s="19" t="s">
        <v>9</v>
      </c>
      <c r="S515" s="744">
        <f>SUM(S507:T514)</f>
        <v>0</v>
      </c>
      <c r="T515" s="746"/>
      <c r="U515" s="107"/>
    </row>
    <row r="516" spans="1:21" s="1" customFormat="1" ht="39" customHeight="1">
      <c r="A516" s="7"/>
      <c r="B516" s="372">
        <v>31200</v>
      </c>
      <c r="C516" s="760" t="s">
        <v>1394</v>
      </c>
      <c r="D516" s="760"/>
      <c r="E516" s="760" t="s">
        <v>58</v>
      </c>
      <c r="F516" s="760"/>
      <c r="G516" s="760"/>
      <c r="H516" s="760"/>
      <c r="I516" s="760"/>
      <c r="J516" s="760"/>
      <c r="K516" s="761"/>
      <c r="L516" s="34"/>
      <c r="M516" s="779"/>
      <c r="N516" s="780"/>
      <c r="O516" s="34"/>
      <c r="P516" s="779"/>
      <c r="Q516" s="780"/>
      <c r="R516" s="34"/>
      <c r="S516" s="779"/>
      <c r="T516" s="781"/>
      <c r="U516" s="105"/>
    </row>
    <row r="517" spans="1:21" s="1" customFormat="1" ht="18" customHeight="1">
      <c r="A517" s="7"/>
      <c r="B517" s="128">
        <v>31201</v>
      </c>
      <c r="C517" s="740" t="s">
        <v>1395</v>
      </c>
      <c r="D517" s="740"/>
      <c r="E517" s="740" t="s">
        <v>184</v>
      </c>
      <c r="F517" s="740"/>
      <c r="G517" s="740"/>
      <c r="H517" s="740"/>
      <c r="I517" s="740"/>
      <c r="J517" s="740"/>
      <c r="K517" s="741"/>
      <c r="L517" s="22" t="s">
        <v>9</v>
      </c>
      <c r="M517" s="773">
        <v>0</v>
      </c>
      <c r="N517" s="774"/>
      <c r="O517" s="31" t="s">
        <v>9</v>
      </c>
      <c r="P517" s="773">
        <v>0</v>
      </c>
      <c r="Q517" s="774"/>
      <c r="R517" s="17" t="s">
        <v>9</v>
      </c>
      <c r="S517" s="775">
        <f>M517+P517</f>
        <v>0</v>
      </c>
      <c r="T517" s="776"/>
      <c r="U517" s="101"/>
    </row>
    <row r="518" spans="1:21" s="1" customFormat="1" ht="18" customHeight="1">
      <c r="A518" s="7"/>
      <c r="B518" s="128">
        <v>31202</v>
      </c>
      <c r="C518" s="740" t="s">
        <v>1396</v>
      </c>
      <c r="D518" s="740"/>
      <c r="E518" s="740" t="s">
        <v>185</v>
      </c>
      <c r="F518" s="740"/>
      <c r="G518" s="740"/>
      <c r="H518" s="740"/>
      <c r="I518" s="740"/>
      <c r="J518" s="740"/>
      <c r="K518" s="741"/>
      <c r="L518" s="22" t="s">
        <v>9</v>
      </c>
      <c r="M518" s="773">
        <v>0</v>
      </c>
      <c r="N518" s="774"/>
      <c r="O518" s="31" t="s">
        <v>9</v>
      </c>
      <c r="P518" s="773">
        <v>0</v>
      </c>
      <c r="Q518" s="774"/>
      <c r="R518" s="17" t="s">
        <v>9</v>
      </c>
      <c r="S518" s="775">
        <f>M518+P518</f>
        <v>0</v>
      </c>
      <c r="T518" s="776"/>
      <c r="U518" s="101"/>
    </row>
    <row r="519" spans="1:21" s="1" customFormat="1" ht="18" customHeight="1">
      <c r="A519" s="7"/>
      <c r="B519" s="128">
        <v>31203</v>
      </c>
      <c r="C519" s="810" t="s">
        <v>1397</v>
      </c>
      <c r="D519" s="810"/>
      <c r="E519" s="810" t="s">
        <v>186</v>
      </c>
      <c r="F519" s="810"/>
      <c r="G519" s="810"/>
      <c r="H519" s="810"/>
      <c r="I519" s="810"/>
      <c r="J519" s="810"/>
      <c r="K519" s="811"/>
      <c r="L519" s="22" t="s">
        <v>9</v>
      </c>
      <c r="M519" s="773">
        <v>0</v>
      </c>
      <c r="N519" s="774"/>
      <c r="O519" s="31" t="s">
        <v>9</v>
      </c>
      <c r="P519" s="773">
        <v>0</v>
      </c>
      <c r="Q519" s="774"/>
      <c r="R519" s="17" t="s">
        <v>9</v>
      </c>
      <c r="S519" s="775">
        <f>M519+P519</f>
        <v>0</v>
      </c>
      <c r="T519" s="776"/>
      <c r="U519" s="101"/>
    </row>
    <row r="520" spans="1:21" s="1" customFormat="1" ht="18" customHeight="1">
      <c r="A520" s="7"/>
      <c r="B520" s="128">
        <v>31204</v>
      </c>
      <c r="C520" s="810" t="s">
        <v>1398</v>
      </c>
      <c r="D520" s="810"/>
      <c r="E520" s="810" t="s">
        <v>187</v>
      </c>
      <c r="F520" s="810"/>
      <c r="G520" s="810"/>
      <c r="H520" s="810"/>
      <c r="I520" s="810"/>
      <c r="J520" s="810"/>
      <c r="K520" s="811"/>
      <c r="L520" s="22" t="s">
        <v>9</v>
      </c>
      <c r="M520" s="773">
        <v>0</v>
      </c>
      <c r="N520" s="774"/>
      <c r="O520" s="31" t="s">
        <v>9</v>
      </c>
      <c r="P520" s="773">
        <v>0</v>
      </c>
      <c r="Q520" s="774"/>
      <c r="R520" s="17" t="s">
        <v>9</v>
      </c>
      <c r="S520" s="775">
        <f>M520+P520</f>
        <v>0</v>
      </c>
      <c r="T520" s="776"/>
      <c r="U520" s="101"/>
    </row>
    <row r="521" spans="1:21" s="1" customFormat="1" ht="18" customHeight="1">
      <c r="A521" s="7"/>
      <c r="B521" s="130">
        <v>31205</v>
      </c>
      <c r="C521" s="590" t="s">
        <v>1055</v>
      </c>
      <c r="D521" s="590"/>
      <c r="E521" s="590" t="s">
        <v>31</v>
      </c>
      <c r="F521" s="590"/>
      <c r="G521" s="590"/>
      <c r="H521" s="590"/>
      <c r="I521" s="590"/>
      <c r="J521" s="590"/>
      <c r="K521" s="769"/>
      <c r="L521" s="729" t="s">
        <v>9</v>
      </c>
      <c r="M521" s="770">
        <v>0</v>
      </c>
      <c r="N521" s="771"/>
      <c r="O521" s="716" t="s">
        <v>9</v>
      </c>
      <c r="P521" s="770">
        <v>0</v>
      </c>
      <c r="Q521" s="771"/>
      <c r="R521" s="716" t="s">
        <v>9</v>
      </c>
      <c r="S521" s="765">
        <f>M521+P521</f>
        <v>0</v>
      </c>
      <c r="T521" s="766"/>
      <c r="U521" s="101"/>
    </row>
    <row r="522" spans="1:21" s="1" customFormat="1" ht="16.5" customHeight="1" thickBot="1">
      <c r="A522" s="7"/>
      <c r="B522" s="378"/>
      <c r="C522" s="722"/>
      <c r="D522" s="722"/>
      <c r="E522" s="722"/>
      <c r="F522" s="722"/>
      <c r="G522" s="722"/>
      <c r="H522" s="722"/>
      <c r="I522" s="722"/>
      <c r="J522" s="722"/>
      <c r="K522" s="723"/>
      <c r="L522" s="730"/>
      <c r="M522" s="758"/>
      <c r="N522" s="772"/>
      <c r="O522" s="717"/>
      <c r="P522" s="758"/>
      <c r="Q522" s="772"/>
      <c r="R522" s="717"/>
      <c r="S522" s="767"/>
      <c r="T522" s="768"/>
      <c r="U522" s="101"/>
    </row>
    <row r="523" spans="1:21" s="1" customFormat="1" ht="18" customHeight="1" thickTop="1">
      <c r="A523" s="7"/>
      <c r="B523" s="695" t="s">
        <v>1063</v>
      </c>
      <c r="C523" s="696"/>
      <c r="D523" s="696"/>
      <c r="E523" s="696"/>
      <c r="F523" s="696"/>
      <c r="G523" s="696"/>
      <c r="H523" s="696"/>
      <c r="I523" s="696"/>
      <c r="J523" s="696"/>
      <c r="K523" s="697"/>
      <c r="L523" s="19" t="s">
        <v>9</v>
      </c>
      <c r="M523" s="744">
        <f>SUM(M517:N522)</f>
        <v>0</v>
      </c>
      <c r="N523" s="745"/>
      <c r="O523" s="19" t="s">
        <v>9</v>
      </c>
      <c r="P523" s="744">
        <f>SUM(P517:Q522)</f>
        <v>0</v>
      </c>
      <c r="Q523" s="745"/>
      <c r="R523" s="19" t="s">
        <v>9</v>
      </c>
      <c r="S523" s="744">
        <f>SUM(S517:T522)</f>
        <v>0</v>
      </c>
      <c r="T523" s="746"/>
      <c r="U523" s="107"/>
    </row>
    <row r="524" spans="1:21" s="1" customFormat="1" ht="51" customHeight="1">
      <c r="A524" s="7"/>
      <c r="B524" s="372">
        <v>31300</v>
      </c>
      <c r="C524" s="760" t="s">
        <v>1399</v>
      </c>
      <c r="D524" s="760"/>
      <c r="E524" s="760" t="s">
        <v>59</v>
      </c>
      <c r="F524" s="760"/>
      <c r="G524" s="760"/>
      <c r="H524" s="760"/>
      <c r="I524" s="760"/>
      <c r="J524" s="760"/>
      <c r="K524" s="761"/>
      <c r="L524" s="34"/>
      <c r="M524" s="762"/>
      <c r="N524" s="763"/>
      <c r="O524" s="34"/>
      <c r="P524" s="762"/>
      <c r="Q524" s="763"/>
      <c r="R524" s="34"/>
      <c r="S524" s="762"/>
      <c r="T524" s="764"/>
      <c r="U524" s="107"/>
    </row>
    <row r="525" spans="1:21" s="1" customFormat="1" ht="15.75" customHeight="1" thickBot="1">
      <c r="A525" s="7"/>
      <c r="B525" s="156"/>
      <c r="C525" s="710" t="s">
        <v>1400</v>
      </c>
      <c r="D525" s="710"/>
      <c r="E525" s="710" t="s">
        <v>21</v>
      </c>
      <c r="F525" s="710"/>
      <c r="G525" s="710"/>
      <c r="H525" s="710"/>
      <c r="I525" s="710"/>
      <c r="J525" s="710"/>
      <c r="K525" s="735"/>
      <c r="L525" s="37" t="s">
        <v>9</v>
      </c>
      <c r="M525" s="753">
        <v>0</v>
      </c>
      <c r="N525" s="754"/>
      <c r="O525" s="50" t="s">
        <v>9</v>
      </c>
      <c r="P525" s="753">
        <v>0</v>
      </c>
      <c r="Q525" s="754"/>
      <c r="R525" s="24" t="s">
        <v>9</v>
      </c>
      <c r="S525" s="755">
        <f>M525+P525</f>
        <v>0</v>
      </c>
      <c r="T525" s="756"/>
      <c r="U525" s="101"/>
    </row>
    <row r="526" spans="1:21" s="1" customFormat="1" ht="16.5" customHeight="1" thickTop="1">
      <c r="A526" s="7"/>
      <c r="B526" s="133"/>
      <c r="C526" s="696" t="s">
        <v>1063</v>
      </c>
      <c r="D526" s="696"/>
      <c r="E526" s="696"/>
      <c r="F526" s="696"/>
      <c r="G526" s="696"/>
      <c r="H526" s="696"/>
      <c r="I526" s="696"/>
      <c r="J526" s="696"/>
      <c r="K526" s="697"/>
      <c r="L526" s="19" t="s">
        <v>9</v>
      </c>
      <c r="M526" s="744">
        <f>SUM(M525)</f>
        <v>0</v>
      </c>
      <c r="N526" s="745"/>
      <c r="O526" s="19" t="s">
        <v>9</v>
      </c>
      <c r="P526" s="744">
        <f>SUM(P525)</f>
        <v>0</v>
      </c>
      <c r="Q526" s="745"/>
      <c r="R526" s="19" t="s">
        <v>9</v>
      </c>
      <c r="S526" s="744">
        <f>SUM(S525)</f>
        <v>0</v>
      </c>
      <c r="T526" s="746"/>
      <c r="U526" s="107"/>
    </row>
    <row r="527" spans="1:21" s="1" customFormat="1" ht="32.25" customHeight="1">
      <c r="A527" s="7"/>
      <c r="B527" s="372">
        <v>31400</v>
      </c>
      <c r="C527" s="760" t="s">
        <v>1401</v>
      </c>
      <c r="D527" s="760"/>
      <c r="E527" s="760" t="s">
        <v>303</v>
      </c>
      <c r="F527" s="760"/>
      <c r="G527" s="760"/>
      <c r="H527" s="760"/>
      <c r="I527" s="760"/>
      <c r="J527" s="760"/>
      <c r="K527" s="761"/>
      <c r="L527" s="20"/>
      <c r="M527" s="807"/>
      <c r="N527" s="808"/>
      <c r="O527" s="21"/>
      <c r="P527" s="807"/>
      <c r="Q527" s="808"/>
      <c r="R527" s="21"/>
      <c r="S527" s="807"/>
      <c r="T527" s="809"/>
      <c r="U527" s="101"/>
    </row>
    <row r="528" spans="1:21" s="1" customFormat="1" ht="18" customHeight="1">
      <c r="A528" s="7"/>
      <c r="B528" s="128">
        <v>31401</v>
      </c>
      <c r="C528" s="710" t="s">
        <v>1402</v>
      </c>
      <c r="D528" s="710"/>
      <c r="E528" s="710" t="s">
        <v>188</v>
      </c>
      <c r="F528" s="710"/>
      <c r="G528" s="710"/>
      <c r="H528" s="710"/>
      <c r="I528" s="710"/>
      <c r="J528" s="710"/>
      <c r="K528" s="735"/>
      <c r="L528" s="22" t="s">
        <v>9</v>
      </c>
      <c r="M528" s="773">
        <v>0</v>
      </c>
      <c r="N528" s="774"/>
      <c r="O528" s="31" t="s">
        <v>9</v>
      </c>
      <c r="P528" s="773">
        <v>0</v>
      </c>
      <c r="Q528" s="774"/>
      <c r="R528" s="17" t="s">
        <v>9</v>
      </c>
      <c r="S528" s="775">
        <f>M528+P528</f>
        <v>0</v>
      </c>
      <c r="T528" s="776"/>
      <c r="U528" s="101"/>
    </row>
    <row r="529" spans="1:21" s="1" customFormat="1" ht="18" customHeight="1">
      <c r="A529" s="7"/>
      <c r="B529" s="128">
        <v>31402</v>
      </c>
      <c r="C529" s="710" t="s">
        <v>1311</v>
      </c>
      <c r="D529" s="710"/>
      <c r="E529" s="710" t="s">
        <v>945</v>
      </c>
      <c r="F529" s="710"/>
      <c r="G529" s="710"/>
      <c r="H529" s="710"/>
      <c r="I529" s="710"/>
      <c r="J529" s="710"/>
      <c r="K529" s="735"/>
      <c r="L529" s="22" t="s">
        <v>9</v>
      </c>
      <c r="M529" s="773">
        <v>0</v>
      </c>
      <c r="N529" s="774"/>
      <c r="O529" s="31" t="s">
        <v>9</v>
      </c>
      <c r="P529" s="773">
        <v>0</v>
      </c>
      <c r="Q529" s="774"/>
      <c r="R529" s="17" t="s">
        <v>9</v>
      </c>
      <c r="S529" s="775">
        <f>M529+P529</f>
        <v>0</v>
      </c>
      <c r="T529" s="776"/>
      <c r="U529" s="101"/>
    </row>
    <row r="530" spans="1:21" s="1" customFormat="1" ht="18" customHeight="1">
      <c r="A530" s="7"/>
      <c r="B530" s="128">
        <v>31403</v>
      </c>
      <c r="C530" s="710" t="s">
        <v>1284</v>
      </c>
      <c r="D530" s="710"/>
      <c r="E530" s="710" t="s">
        <v>49</v>
      </c>
      <c r="F530" s="710"/>
      <c r="G530" s="710"/>
      <c r="H530" s="710"/>
      <c r="I530" s="710"/>
      <c r="J530" s="710"/>
      <c r="K530" s="735"/>
      <c r="L530" s="22" t="s">
        <v>9</v>
      </c>
      <c r="M530" s="773">
        <v>0</v>
      </c>
      <c r="N530" s="774"/>
      <c r="O530" s="31" t="s">
        <v>9</v>
      </c>
      <c r="P530" s="773">
        <v>0</v>
      </c>
      <c r="Q530" s="774"/>
      <c r="R530" s="17" t="s">
        <v>9</v>
      </c>
      <c r="S530" s="775">
        <f>M530+P530</f>
        <v>0</v>
      </c>
      <c r="T530" s="776"/>
      <c r="U530" s="101"/>
    </row>
    <row r="531" spans="1:21" s="1" customFormat="1" ht="18" customHeight="1">
      <c r="A531" s="7"/>
      <c r="B531" s="128">
        <v>31404</v>
      </c>
      <c r="C531" s="710" t="s">
        <v>1312</v>
      </c>
      <c r="D531" s="710"/>
      <c r="E531" s="710" t="s">
        <v>189</v>
      </c>
      <c r="F531" s="710"/>
      <c r="G531" s="710"/>
      <c r="H531" s="710"/>
      <c r="I531" s="710"/>
      <c r="J531" s="710"/>
      <c r="K531" s="735"/>
      <c r="L531" s="22" t="s">
        <v>9</v>
      </c>
      <c r="M531" s="773">
        <v>0</v>
      </c>
      <c r="N531" s="774"/>
      <c r="O531" s="31" t="s">
        <v>9</v>
      </c>
      <c r="P531" s="773">
        <v>0</v>
      </c>
      <c r="Q531" s="774"/>
      <c r="R531" s="17" t="s">
        <v>9</v>
      </c>
      <c r="S531" s="775">
        <f>M531+P531</f>
        <v>0</v>
      </c>
      <c r="T531" s="776"/>
      <c r="U531" s="101"/>
    </row>
    <row r="532" spans="1:21" s="1" customFormat="1" ht="18" customHeight="1">
      <c r="A532" s="7"/>
      <c r="B532" s="129">
        <v>31405</v>
      </c>
      <c r="C532" s="727" t="s">
        <v>1055</v>
      </c>
      <c r="D532" s="727"/>
      <c r="E532" s="727" t="s">
        <v>31</v>
      </c>
      <c r="F532" s="727"/>
      <c r="G532" s="727"/>
      <c r="H532" s="727"/>
      <c r="I532" s="727"/>
      <c r="J532" s="727"/>
      <c r="K532" s="728"/>
      <c r="L532" s="729" t="s">
        <v>9</v>
      </c>
      <c r="M532" s="770">
        <v>0</v>
      </c>
      <c r="N532" s="771"/>
      <c r="O532" s="716" t="s">
        <v>9</v>
      </c>
      <c r="P532" s="770">
        <v>0</v>
      </c>
      <c r="Q532" s="771"/>
      <c r="R532" s="716" t="s">
        <v>9</v>
      </c>
      <c r="S532" s="765">
        <f>M532+P532</f>
        <v>0</v>
      </c>
      <c r="T532" s="766"/>
      <c r="U532" s="101"/>
    </row>
    <row r="533" spans="1:21" s="1" customFormat="1" ht="16.5" customHeight="1" thickBot="1">
      <c r="A533" s="7"/>
      <c r="B533" s="378"/>
      <c r="C533" s="722"/>
      <c r="D533" s="722"/>
      <c r="E533" s="722"/>
      <c r="F533" s="722"/>
      <c r="G533" s="722"/>
      <c r="H533" s="722"/>
      <c r="I533" s="722"/>
      <c r="J533" s="722"/>
      <c r="K533" s="723"/>
      <c r="L533" s="730"/>
      <c r="M533" s="758"/>
      <c r="N533" s="772"/>
      <c r="O533" s="717"/>
      <c r="P533" s="758"/>
      <c r="Q533" s="772"/>
      <c r="R533" s="717"/>
      <c r="S533" s="767"/>
      <c r="T533" s="768"/>
      <c r="U533" s="101"/>
    </row>
    <row r="534" spans="1:21" s="1" customFormat="1" ht="18" customHeight="1" thickTop="1">
      <c r="A534" s="7"/>
      <c r="B534" s="695" t="s">
        <v>1063</v>
      </c>
      <c r="C534" s="696"/>
      <c r="D534" s="696"/>
      <c r="E534" s="696"/>
      <c r="F534" s="696"/>
      <c r="G534" s="696"/>
      <c r="H534" s="696"/>
      <c r="I534" s="696"/>
      <c r="J534" s="696"/>
      <c r="K534" s="697"/>
      <c r="L534" s="19" t="s">
        <v>9</v>
      </c>
      <c r="M534" s="744">
        <f>SUM(M528:N533)</f>
        <v>0</v>
      </c>
      <c r="N534" s="745"/>
      <c r="O534" s="33" t="s">
        <v>9</v>
      </c>
      <c r="P534" s="804">
        <f>SUM(P528:Q533)</f>
        <v>0</v>
      </c>
      <c r="Q534" s="805"/>
      <c r="R534" s="33" t="s">
        <v>9</v>
      </c>
      <c r="S534" s="804">
        <f>SUM(S528:T533)</f>
        <v>0</v>
      </c>
      <c r="T534" s="806"/>
      <c r="U534" s="107"/>
    </row>
    <row r="535" spans="1:21" s="1" customFormat="1" ht="18" customHeight="1">
      <c r="A535" s="7"/>
      <c r="B535" s="372">
        <v>31500</v>
      </c>
      <c r="C535" s="704" t="s">
        <v>1055</v>
      </c>
      <c r="D535" s="704"/>
      <c r="E535" s="704" t="s">
        <v>31</v>
      </c>
      <c r="F535" s="704"/>
      <c r="G535" s="704"/>
      <c r="H535" s="704"/>
      <c r="I535" s="704"/>
      <c r="J535" s="704"/>
      <c r="K535" s="705"/>
      <c r="L535" s="34"/>
      <c r="M535" s="762"/>
      <c r="N535" s="763"/>
      <c r="O535" s="34"/>
      <c r="P535" s="762"/>
      <c r="Q535" s="763"/>
      <c r="R535" s="34"/>
      <c r="S535" s="762"/>
      <c r="T535" s="764"/>
      <c r="U535" s="107"/>
    </row>
    <row r="536" spans="1:21" s="1" customFormat="1" ht="18" customHeight="1">
      <c r="A536" s="7"/>
      <c r="B536" s="157"/>
      <c r="C536" s="727" t="s">
        <v>1055</v>
      </c>
      <c r="D536" s="727"/>
      <c r="E536" s="727" t="s">
        <v>31</v>
      </c>
      <c r="F536" s="727"/>
      <c r="G536" s="727"/>
      <c r="H536" s="727"/>
      <c r="I536" s="727"/>
      <c r="J536" s="727"/>
      <c r="K536" s="728"/>
      <c r="L536" s="729" t="s">
        <v>9</v>
      </c>
      <c r="M536" s="770">
        <v>0</v>
      </c>
      <c r="N536" s="771"/>
      <c r="O536" s="716" t="s">
        <v>9</v>
      </c>
      <c r="P536" s="770">
        <v>0</v>
      </c>
      <c r="Q536" s="771"/>
      <c r="R536" s="716" t="s">
        <v>9</v>
      </c>
      <c r="S536" s="765">
        <f>M536+P536</f>
        <v>0</v>
      </c>
      <c r="T536" s="766"/>
      <c r="U536" s="101"/>
    </row>
    <row r="537" spans="1:21" s="1" customFormat="1" ht="16.5" customHeight="1" thickBot="1">
      <c r="A537" s="7"/>
      <c r="B537" s="378"/>
      <c r="C537" s="722"/>
      <c r="D537" s="722"/>
      <c r="E537" s="722"/>
      <c r="F537" s="722"/>
      <c r="G537" s="722"/>
      <c r="H537" s="722"/>
      <c r="I537" s="722"/>
      <c r="J537" s="722"/>
      <c r="K537" s="723"/>
      <c r="L537" s="730"/>
      <c r="M537" s="758"/>
      <c r="N537" s="772"/>
      <c r="O537" s="717"/>
      <c r="P537" s="758"/>
      <c r="Q537" s="772"/>
      <c r="R537" s="717"/>
      <c r="S537" s="767"/>
      <c r="T537" s="768"/>
      <c r="U537" s="101"/>
    </row>
    <row r="538" spans="1:21" s="1" customFormat="1" ht="18" customHeight="1" thickTop="1" thickBot="1">
      <c r="A538" s="7"/>
      <c r="B538" s="133"/>
      <c r="C538" s="696" t="s">
        <v>1063</v>
      </c>
      <c r="D538" s="696"/>
      <c r="E538" s="696"/>
      <c r="F538" s="696"/>
      <c r="G538" s="696"/>
      <c r="H538" s="696"/>
      <c r="I538" s="696"/>
      <c r="J538" s="696"/>
      <c r="K538" s="697"/>
      <c r="L538" s="19" t="s">
        <v>9</v>
      </c>
      <c r="M538" s="801">
        <f>SUM(M536)</f>
        <v>0</v>
      </c>
      <c r="N538" s="802"/>
      <c r="O538" s="25" t="s">
        <v>9</v>
      </c>
      <c r="P538" s="801">
        <f>SUM(P536)</f>
        <v>0</v>
      </c>
      <c r="Q538" s="802"/>
      <c r="R538" s="25" t="s">
        <v>9</v>
      </c>
      <c r="S538" s="801">
        <f>SUM(S536)</f>
        <v>0</v>
      </c>
      <c r="T538" s="803"/>
      <c r="U538" s="107"/>
    </row>
    <row r="539" spans="1:21" s="1" customFormat="1" ht="18" customHeight="1" thickTop="1">
      <c r="A539" s="7"/>
      <c r="B539" s="786" t="s">
        <v>1403</v>
      </c>
      <c r="C539" s="787"/>
      <c r="D539" s="787"/>
      <c r="E539" s="787"/>
      <c r="F539" s="787"/>
      <c r="G539" s="787"/>
      <c r="H539" s="787"/>
      <c r="I539" s="787"/>
      <c r="J539" s="787"/>
      <c r="K539" s="788"/>
      <c r="L539" s="27" t="s">
        <v>9</v>
      </c>
      <c r="M539" s="789">
        <f>M429+M433+M442+M452+M461+M476+M479+M497+M501+M505+M515+M523+M526+M534+M538</f>
        <v>0</v>
      </c>
      <c r="N539" s="790"/>
      <c r="O539" s="26" t="s">
        <v>9</v>
      </c>
      <c r="P539" s="789">
        <f>P429+P433+P442+P452+P461+P476+P479+P497+P501+P505+P515+P523+P526+P534+P538</f>
        <v>0</v>
      </c>
      <c r="Q539" s="790"/>
      <c r="R539" s="26" t="s">
        <v>9</v>
      </c>
      <c r="S539" s="791">
        <f>S429+S433+S442+S452+S461+S476+S479+S497+S501+S505+S515+S523+S526+S534+S538</f>
        <v>0</v>
      </c>
      <c r="T539" s="792"/>
      <c r="U539" s="64"/>
    </row>
    <row r="540" spans="1:21" s="1" customFormat="1" ht="18" customHeight="1">
      <c r="A540" s="7"/>
      <c r="B540" s="793" t="s">
        <v>1007</v>
      </c>
      <c r="C540" s="794"/>
      <c r="D540" s="794"/>
      <c r="E540" s="794"/>
      <c r="F540" s="794"/>
      <c r="G540" s="794"/>
      <c r="H540" s="794"/>
      <c r="I540" s="794"/>
      <c r="J540" s="794"/>
      <c r="K540" s="795"/>
      <c r="L540" s="796" t="e">
        <f>M539/S574*100%</f>
        <v>#DIV/0!</v>
      </c>
      <c r="M540" s="797"/>
      <c r="N540" s="798"/>
      <c r="O540" s="799" t="e">
        <f>P539/S574*100%</f>
        <v>#DIV/0!</v>
      </c>
      <c r="P540" s="797"/>
      <c r="Q540" s="798"/>
      <c r="R540" s="799" t="e">
        <f>S539/S574*100%</f>
        <v>#DIV/0!</v>
      </c>
      <c r="S540" s="797"/>
      <c r="T540" s="800"/>
      <c r="U540" s="120"/>
    </row>
    <row r="541" spans="1:21" s="1" customFormat="1" ht="50.1" customHeight="1">
      <c r="A541" s="7"/>
      <c r="B541" s="132">
        <v>40100</v>
      </c>
      <c r="C541" s="760" t="s">
        <v>1011</v>
      </c>
      <c r="D541" s="760"/>
      <c r="E541" s="777" t="s">
        <v>757</v>
      </c>
      <c r="F541" s="777"/>
      <c r="G541" s="777"/>
      <c r="H541" s="777"/>
      <c r="I541" s="777"/>
      <c r="J541" s="777"/>
      <c r="K541" s="778"/>
      <c r="L541" s="15"/>
      <c r="M541" s="779"/>
      <c r="N541" s="780"/>
      <c r="O541" s="34"/>
      <c r="P541" s="779"/>
      <c r="Q541" s="780"/>
      <c r="R541" s="34"/>
      <c r="S541" s="779"/>
      <c r="T541" s="781"/>
      <c r="U541" s="105"/>
    </row>
    <row r="542" spans="1:21" s="1" customFormat="1" ht="18" customHeight="1">
      <c r="A542" s="7"/>
      <c r="B542" s="128">
        <v>40101</v>
      </c>
      <c r="C542" s="740" t="s">
        <v>1404</v>
      </c>
      <c r="D542" s="740"/>
      <c r="E542" s="740" t="s">
        <v>190</v>
      </c>
      <c r="F542" s="740"/>
      <c r="G542" s="740"/>
      <c r="H542" s="740"/>
      <c r="I542" s="740"/>
      <c r="J542" s="740"/>
      <c r="K542" s="741"/>
      <c r="L542" s="388" t="s">
        <v>9</v>
      </c>
      <c r="M542" s="782">
        <v>0</v>
      </c>
      <c r="N542" s="783"/>
      <c r="O542" s="388" t="s">
        <v>9</v>
      </c>
      <c r="P542" s="782">
        <v>0</v>
      </c>
      <c r="Q542" s="783"/>
      <c r="R542" s="388" t="s">
        <v>9</v>
      </c>
      <c r="S542" s="784">
        <f>M542+P542</f>
        <v>0</v>
      </c>
      <c r="T542" s="785"/>
      <c r="U542" s="101"/>
    </row>
    <row r="543" spans="1:21" s="1" customFormat="1" ht="32.25" customHeight="1">
      <c r="A543" s="7"/>
      <c r="B543" s="128">
        <v>40102</v>
      </c>
      <c r="C543" s="740" t="s">
        <v>1405</v>
      </c>
      <c r="D543" s="740"/>
      <c r="E543" s="740" t="s">
        <v>946</v>
      </c>
      <c r="F543" s="740"/>
      <c r="G543" s="740"/>
      <c r="H543" s="740"/>
      <c r="I543" s="740"/>
      <c r="J543" s="740"/>
      <c r="K543" s="741"/>
      <c r="L543" s="17" t="s">
        <v>9</v>
      </c>
      <c r="M543" s="773">
        <v>0</v>
      </c>
      <c r="N543" s="774"/>
      <c r="O543" s="31" t="s">
        <v>9</v>
      </c>
      <c r="P543" s="773">
        <v>0</v>
      </c>
      <c r="Q543" s="774"/>
      <c r="R543" s="17" t="s">
        <v>9</v>
      </c>
      <c r="S543" s="775">
        <f>M543+P543</f>
        <v>0</v>
      </c>
      <c r="T543" s="776"/>
      <c r="U543" s="101"/>
    </row>
    <row r="544" spans="1:21" s="1" customFormat="1" ht="18" customHeight="1">
      <c r="A544" s="7"/>
      <c r="B544" s="128">
        <v>40103</v>
      </c>
      <c r="C544" s="740" t="s">
        <v>1406</v>
      </c>
      <c r="D544" s="740"/>
      <c r="E544" s="740" t="s">
        <v>191</v>
      </c>
      <c r="F544" s="740"/>
      <c r="G544" s="740"/>
      <c r="H544" s="740"/>
      <c r="I544" s="740"/>
      <c r="J544" s="740"/>
      <c r="K544" s="741"/>
      <c r="L544" s="30" t="s">
        <v>9</v>
      </c>
      <c r="M544" s="773">
        <v>0</v>
      </c>
      <c r="N544" s="774"/>
      <c r="O544" s="31" t="s">
        <v>9</v>
      </c>
      <c r="P544" s="773">
        <v>0</v>
      </c>
      <c r="Q544" s="774"/>
      <c r="R544" s="17" t="s">
        <v>9</v>
      </c>
      <c r="S544" s="775">
        <f>M544+P544</f>
        <v>0</v>
      </c>
      <c r="T544" s="776"/>
      <c r="U544" s="101"/>
    </row>
    <row r="545" spans="1:21" s="1" customFormat="1" ht="18" customHeight="1">
      <c r="A545" s="7"/>
      <c r="B545" s="129">
        <v>40104</v>
      </c>
      <c r="C545" s="590" t="s">
        <v>1055</v>
      </c>
      <c r="D545" s="590"/>
      <c r="E545" s="590" t="s">
        <v>31</v>
      </c>
      <c r="F545" s="590"/>
      <c r="G545" s="590"/>
      <c r="H545" s="590"/>
      <c r="I545" s="590"/>
      <c r="J545" s="590"/>
      <c r="K545" s="769"/>
      <c r="L545" s="729" t="s">
        <v>9</v>
      </c>
      <c r="M545" s="770">
        <v>0</v>
      </c>
      <c r="N545" s="771"/>
      <c r="O545" s="716" t="s">
        <v>9</v>
      </c>
      <c r="P545" s="770">
        <v>0</v>
      </c>
      <c r="Q545" s="771"/>
      <c r="R545" s="716" t="s">
        <v>9</v>
      </c>
      <c r="S545" s="765">
        <f>M545+P545</f>
        <v>0</v>
      </c>
      <c r="T545" s="766"/>
      <c r="U545" s="101"/>
    </row>
    <row r="546" spans="1:21" s="1" customFormat="1" ht="16.5" customHeight="1" thickBot="1">
      <c r="A546" s="7"/>
      <c r="B546" s="378"/>
      <c r="C546" s="722"/>
      <c r="D546" s="722"/>
      <c r="E546" s="722"/>
      <c r="F546" s="722"/>
      <c r="G546" s="722"/>
      <c r="H546" s="722"/>
      <c r="I546" s="722"/>
      <c r="J546" s="722"/>
      <c r="K546" s="723"/>
      <c r="L546" s="730"/>
      <c r="M546" s="758"/>
      <c r="N546" s="772"/>
      <c r="O546" s="717"/>
      <c r="P546" s="758"/>
      <c r="Q546" s="772"/>
      <c r="R546" s="717"/>
      <c r="S546" s="767"/>
      <c r="T546" s="768"/>
      <c r="U546" s="101"/>
    </row>
    <row r="547" spans="1:21" s="1" customFormat="1" ht="15.75" customHeight="1" thickTop="1">
      <c r="A547" s="7"/>
      <c r="B547" s="695" t="s">
        <v>1063</v>
      </c>
      <c r="C547" s="696"/>
      <c r="D547" s="696"/>
      <c r="E547" s="696"/>
      <c r="F547" s="696"/>
      <c r="G547" s="696"/>
      <c r="H547" s="696"/>
      <c r="I547" s="696"/>
      <c r="J547" s="696"/>
      <c r="K547" s="697"/>
      <c r="L547" s="19" t="s">
        <v>9</v>
      </c>
      <c r="M547" s="744">
        <f>SUM(M542:N546)</f>
        <v>0</v>
      </c>
      <c r="N547" s="745"/>
      <c r="O547" s="19" t="s">
        <v>9</v>
      </c>
      <c r="P547" s="744">
        <f>SUM(P542:Q546)</f>
        <v>0</v>
      </c>
      <c r="Q547" s="745"/>
      <c r="R547" s="19" t="s">
        <v>9</v>
      </c>
      <c r="S547" s="744">
        <f>SUM(S542:T546)</f>
        <v>0</v>
      </c>
      <c r="T547" s="746"/>
      <c r="U547" s="107"/>
    </row>
    <row r="548" spans="1:21" s="1" customFormat="1" ht="17.100000000000001" customHeight="1">
      <c r="A548" s="7"/>
      <c r="B548" s="759" t="s">
        <v>1570</v>
      </c>
      <c r="C548" s="759"/>
      <c r="D548" s="759"/>
      <c r="E548" s="759"/>
      <c r="F548" s="759"/>
      <c r="G548" s="759"/>
      <c r="H548" s="759"/>
      <c r="I548" s="759"/>
      <c r="J548" s="759"/>
      <c r="K548" s="759"/>
      <c r="L548" s="759"/>
      <c r="M548" s="759"/>
      <c r="N548" s="759"/>
      <c r="O548" s="759"/>
      <c r="P548" s="759"/>
      <c r="Q548" s="759"/>
      <c r="R548" s="759"/>
      <c r="S548" s="759"/>
      <c r="T548" s="759"/>
      <c r="U548" s="330"/>
    </row>
    <row r="549" spans="1:21" s="1" customFormat="1" ht="50.1" customHeight="1">
      <c r="A549" s="7"/>
      <c r="B549" s="372">
        <v>50100</v>
      </c>
      <c r="C549" s="760" t="s">
        <v>1521</v>
      </c>
      <c r="D549" s="760"/>
      <c r="E549" s="760" t="s">
        <v>947</v>
      </c>
      <c r="F549" s="760"/>
      <c r="G549" s="760"/>
      <c r="H549" s="760"/>
      <c r="I549" s="760"/>
      <c r="J549" s="760"/>
      <c r="K549" s="761"/>
      <c r="L549" s="15"/>
      <c r="M549" s="762"/>
      <c r="N549" s="763"/>
      <c r="O549" s="34"/>
      <c r="P549" s="762"/>
      <c r="Q549" s="763"/>
      <c r="R549" s="34"/>
      <c r="S549" s="762"/>
      <c r="T549" s="764"/>
      <c r="U549" s="107"/>
    </row>
    <row r="550" spans="1:21" s="1" customFormat="1" ht="34.5" customHeight="1" thickBot="1">
      <c r="A550" s="7"/>
      <c r="B550" s="130"/>
      <c r="C550" s="757" t="s">
        <v>1407</v>
      </c>
      <c r="D550" s="757"/>
      <c r="E550" s="740" t="s">
        <v>948</v>
      </c>
      <c r="F550" s="740"/>
      <c r="G550" s="740"/>
      <c r="H550" s="740"/>
      <c r="I550" s="740"/>
      <c r="J550" s="740"/>
      <c r="K550" s="741"/>
      <c r="L550" s="32" t="s">
        <v>9</v>
      </c>
      <c r="M550" s="758">
        <v>0</v>
      </c>
      <c r="N550" s="754"/>
      <c r="O550" s="50" t="s">
        <v>9</v>
      </c>
      <c r="P550" s="753">
        <v>0</v>
      </c>
      <c r="Q550" s="754"/>
      <c r="R550" s="24" t="s">
        <v>9</v>
      </c>
      <c r="S550" s="755">
        <f>M550+P550</f>
        <v>0</v>
      </c>
      <c r="T550" s="756"/>
      <c r="U550" s="101"/>
    </row>
    <row r="551" spans="1:21" s="1" customFormat="1" ht="18" customHeight="1" thickTop="1">
      <c r="A551" s="7"/>
      <c r="B551" s="695" t="s">
        <v>1063</v>
      </c>
      <c r="C551" s="696"/>
      <c r="D551" s="696"/>
      <c r="E551" s="696"/>
      <c r="F551" s="696"/>
      <c r="G551" s="696"/>
      <c r="H551" s="696"/>
      <c r="I551" s="696"/>
      <c r="J551" s="696"/>
      <c r="K551" s="697"/>
      <c r="L551" s="19" t="s">
        <v>9</v>
      </c>
      <c r="M551" s="744">
        <f>SUM(M550)</f>
        <v>0</v>
      </c>
      <c r="N551" s="745"/>
      <c r="O551" s="19" t="s">
        <v>9</v>
      </c>
      <c r="P551" s="744">
        <f>SUM(P550)</f>
        <v>0</v>
      </c>
      <c r="Q551" s="745"/>
      <c r="R551" s="19" t="s">
        <v>9</v>
      </c>
      <c r="S551" s="744">
        <f>SUM(S550)</f>
        <v>0</v>
      </c>
      <c r="T551" s="746"/>
      <c r="U551" s="107"/>
    </row>
    <row r="552" spans="1:21" s="1" customFormat="1" ht="18.95" customHeight="1">
      <c r="A552" s="7"/>
      <c r="B552" s="372">
        <v>60100</v>
      </c>
      <c r="C552" s="704" t="s">
        <v>1408</v>
      </c>
      <c r="D552" s="704"/>
      <c r="E552" s="704" t="s">
        <v>60</v>
      </c>
      <c r="F552" s="704"/>
      <c r="G552" s="704"/>
      <c r="H552" s="704"/>
      <c r="I552" s="704"/>
      <c r="J552" s="704"/>
      <c r="K552" s="705"/>
      <c r="L552" s="15"/>
      <c r="M552" s="750"/>
      <c r="N552" s="751"/>
      <c r="O552" s="34"/>
      <c r="P552" s="750"/>
      <c r="Q552" s="751"/>
      <c r="R552" s="34"/>
      <c r="S552" s="750"/>
      <c r="T552" s="752"/>
      <c r="U552" s="106"/>
    </row>
    <row r="553" spans="1:21" s="1" customFormat="1" ht="18.95" customHeight="1" thickBot="1">
      <c r="A553" s="7"/>
      <c r="B553" s="378"/>
      <c r="C553" s="595" t="s">
        <v>1408</v>
      </c>
      <c r="D553" s="595"/>
      <c r="E553" s="710" t="s">
        <v>60</v>
      </c>
      <c r="F553" s="710"/>
      <c r="G553" s="710"/>
      <c r="H553" s="710"/>
      <c r="I553" s="710"/>
      <c r="J553" s="710"/>
      <c r="K553" s="735"/>
      <c r="L553" s="37" t="s">
        <v>9</v>
      </c>
      <c r="M553" s="753">
        <v>0</v>
      </c>
      <c r="N553" s="754"/>
      <c r="O553" s="50" t="s">
        <v>9</v>
      </c>
      <c r="P553" s="753">
        <v>0</v>
      </c>
      <c r="Q553" s="754"/>
      <c r="R553" s="24" t="s">
        <v>9</v>
      </c>
      <c r="S553" s="755">
        <f>M553+P553</f>
        <v>0</v>
      </c>
      <c r="T553" s="756"/>
      <c r="U553" s="101"/>
    </row>
    <row r="554" spans="1:21" s="1" customFormat="1" ht="18.95" customHeight="1" thickTop="1">
      <c r="A554" s="7"/>
      <c r="B554" s="695" t="s">
        <v>1063</v>
      </c>
      <c r="C554" s="696"/>
      <c r="D554" s="696"/>
      <c r="E554" s="696"/>
      <c r="F554" s="696"/>
      <c r="G554" s="696"/>
      <c r="H554" s="696"/>
      <c r="I554" s="696"/>
      <c r="J554" s="696"/>
      <c r="K554" s="697"/>
      <c r="L554" s="19" t="s">
        <v>9</v>
      </c>
      <c r="M554" s="744">
        <f>SUM(M553)</f>
        <v>0</v>
      </c>
      <c r="N554" s="745"/>
      <c r="O554" s="19" t="s">
        <v>9</v>
      </c>
      <c r="P554" s="744">
        <f>SUM(P553)</f>
        <v>0</v>
      </c>
      <c r="Q554" s="745"/>
      <c r="R554" s="19" t="s">
        <v>9</v>
      </c>
      <c r="S554" s="744">
        <f>SUM(S553)</f>
        <v>0</v>
      </c>
      <c r="T554" s="746"/>
      <c r="U554" s="107"/>
    </row>
    <row r="555" spans="1:21" s="1" customFormat="1" ht="18.95" customHeight="1">
      <c r="A555" s="7"/>
      <c r="B555" s="372">
        <v>70100</v>
      </c>
      <c r="C555" s="704" t="s">
        <v>1409</v>
      </c>
      <c r="D555" s="704"/>
      <c r="E555" s="704" t="s">
        <v>61</v>
      </c>
      <c r="F555" s="704"/>
      <c r="G555" s="704"/>
      <c r="H555" s="704"/>
      <c r="I555" s="704"/>
      <c r="J555" s="704"/>
      <c r="K555" s="705"/>
      <c r="L555" s="20"/>
      <c r="M555" s="747"/>
      <c r="N555" s="748"/>
      <c r="O555" s="21"/>
      <c r="P555" s="747"/>
      <c r="Q555" s="748"/>
      <c r="R555" s="21"/>
      <c r="S555" s="747"/>
      <c r="T555" s="749"/>
      <c r="U555" s="99"/>
    </row>
    <row r="556" spans="1:21" s="1" customFormat="1" ht="18.95" customHeight="1">
      <c r="A556" s="7"/>
      <c r="B556" s="128">
        <v>70101</v>
      </c>
      <c r="C556" s="710" t="s">
        <v>1410</v>
      </c>
      <c r="D556" s="710"/>
      <c r="E556" s="710" t="s">
        <v>192</v>
      </c>
      <c r="F556" s="710"/>
      <c r="G556" s="710"/>
      <c r="H556" s="710"/>
      <c r="I556" s="710"/>
      <c r="J556" s="710"/>
      <c r="K556" s="735"/>
      <c r="L556" s="17" t="s">
        <v>9</v>
      </c>
      <c r="M556" s="736">
        <v>0</v>
      </c>
      <c r="N556" s="737"/>
      <c r="O556" s="31" t="s">
        <v>9</v>
      </c>
      <c r="P556" s="736">
        <v>0</v>
      </c>
      <c r="Q556" s="737"/>
      <c r="R556" s="17" t="s">
        <v>9</v>
      </c>
      <c r="S556" s="738">
        <f t="shared" ref="S556:S566" si="27">M556+P556</f>
        <v>0</v>
      </c>
      <c r="T556" s="739"/>
      <c r="U556" s="390"/>
    </row>
    <row r="557" spans="1:21" s="1" customFormat="1" ht="18.95" customHeight="1">
      <c r="A557" s="7"/>
      <c r="B557" s="128">
        <v>70102</v>
      </c>
      <c r="C557" s="710" t="s">
        <v>1411</v>
      </c>
      <c r="D557" s="710"/>
      <c r="E557" s="710" t="s">
        <v>193</v>
      </c>
      <c r="F557" s="710"/>
      <c r="G557" s="710"/>
      <c r="H557" s="710"/>
      <c r="I557" s="710"/>
      <c r="J557" s="710"/>
      <c r="K557" s="735"/>
      <c r="L557" s="30" t="s">
        <v>9</v>
      </c>
      <c r="M557" s="736">
        <v>0</v>
      </c>
      <c r="N557" s="737"/>
      <c r="O557" s="31" t="s">
        <v>9</v>
      </c>
      <c r="P557" s="736">
        <v>0</v>
      </c>
      <c r="Q557" s="737"/>
      <c r="R557" s="17" t="s">
        <v>9</v>
      </c>
      <c r="S557" s="738">
        <f t="shared" si="27"/>
        <v>0</v>
      </c>
      <c r="T557" s="739"/>
      <c r="U557" s="390"/>
    </row>
    <row r="558" spans="1:21" s="1" customFormat="1" ht="18.95" customHeight="1">
      <c r="A558" s="7"/>
      <c r="B558" s="128">
        <v>70103</v>
      </c>
      <c r="C558" s="710" t="s">
        <v>1412</v>
      </c>
      <c r="D558" s="710"/>
      <c r="E558" s="710" t="s">
        <v>194</v>
      </c>
      <c r="F558" s="710"/>
      <c r="G558" s="710"/>
      <c r="H558" s="710"/>
      <c r="I558" s="710"/>
      <c r="J558" s="710"/>
      <c r="K558" s="735"/>
      <c r="L558" s="30" t="s">
        <v>9</v>
      </c>
      <c r="M558" s="736">
        <v>0</v>
      </c>
      <c r="N558" s="737"/>
      <c r="O558" s="31" t="s">
        <v>9</v>
      </c>
      <c r="P558" s="736">
        <v>0</v>
      </c>
      <c r="Q558" s="737"/>
      <c r="R558" s="17" t="s">
        <v>9</v>
      </c>
      <c r="S558" s="738">
        <f t="shared" si="27"/>
        <v>0</v>
      </c>
      <c r="T558" s="739"/>
      <c r="U558" s="390"/>
    </row>
    <row r="559" spans="1:21" s="1" customFormat="1" ht="18.95" customHeight="1">
      <c r="A559" s="7"/>
      <c r="B559" s="128">
        <v>70104</v>
      </c>
      <c r="C559" s="710" t="s">
        <v>1413</v>
      </c>
      <c r="D559" s="710"/>
      <c r="E559" s="710" t="s">
        <v>195</v>
      </c>
      <c r="F559" s="710"/>
      <c r="G559" s="710"/>
      <c r="H559" s="710"/>
      <c r="I559" s="710"/>
      <c r="J559" s="710"/>
      <c r="K559" s="735"/>
      <c r="L559" s="30" t="s">
        <v>9</v>
      </c>
      <c r="M559" s="736">
        <v>0</v>
      </c>
      <c r="N559" s="737"/>
      <c r="O559" s="31" t="s">
        <v>9</v>
      </c>
      <c r="P559" s="736">
        <v>0</v>
      </c>
      <c r="Q559" s="737"/>
      <c r="R559" s="17" t="s">
        <v>9</v>
      </c>
      <c r="S559" s="738">
        <f t="shared" si="27"/>
        <v>0</v>
      </c>
      <c r="T559" s="739"/>
      <c r="U559" s="390"/>
    </row>
    <row r="560" spans="1:21" s="1" customFormat="1" ht="18.95" customHeight="1">
      <c r="A560" s="7"/>
      <c r="B560" s="128">
        <v>70105</v>
      </c>
      <c r="C560" s="710" t="s">
        <v>1414</v>
      </c>
      <c r="D560" s="710"/>
      <c r="E560" s="710" t="s">
        <v>196</v>
      </c>
      <c r="F560" s="710"/>
      <c r="G560" s="710"/>
      <c r="H560" s="710"/>
      <c r="I560" s="710"/>
      <c r="J560" s="710"/>
      <c r="K560" s="735"/>
      <c r="L560" s="30" t="s">
        <v>9</v>
      </c>
      <c r="M560" s="736">
        <v>0</v>
      </c>
      <c r="N560" s="737"/>
      <c r="O560" s="31" t="s">
        <v>9</v>
      </c>
      <c r="P560" s="736">
        <v>0</v>
      </c>
      <c r="Q560" s="737"/>
      <c r="R560" s="17" t="s">
        <v>9</v>
      </c>
      <c r="S560" s="738">
        <f t="shared" si="27"/>
        <v>0</v>
      </c>
      <c r="T560" s="739"/>
      <c r="U560" s="390"/>
    </row>
    <row r="561" spans="1:21" s="1" customFormat="1" ht="18.95" customHeight="1">
      <c r="A561" s="7"/>
      <c r="B561" s="128">
        <v>70106</v>
      </c>
      <c r="C561" s="710" t="s">
        <v>1415</v>
      </c>
      <c r="D561" s="710"/>
      <c r="E561" s="710" t="s">
        <v>197</v>
      </c>
      <c r="F561" s="710"/>
      <c r="G561" s="710"/>
      <c r="H561" s="710"/>
      <c r="I561" s="710"/>
      <c r="J561" s="710"/>
      <c r="K561" s="735"/>
      <c r="L561" s="30" t="s">
        <v>9</v>
      </c>
      <c r="M561" s="736">
        <v>0</v>
      </c>
      <c r="N561" s="737"/>
      <c r="O561" s="31" t="s">
        <v>9</v>
      </c>
      <c r="P561" s="736">
        <v>0</v>
      </c>
      <c r="Q561" s="737"/>
      <c r="R561" s="17" t="s">
        <v>9</v>
      </c>
      <c r="S561" s="738">
        <f t="shared" si="27"/>
        <v>0</v>
      </c>
      <c r="T561" s="739"/>
      <c r="U561" s="390"/>
    </row>
    <row r="562" spans="1:21" s="1" customFormat="1" ht="18.95" customHeight="1">
      <c r="A562" s="7"/>
      <c r="B562" s="128">
        <v>70107</v>
      </c>
      <c r="C562" s="710" t="s">
        <v>1416</v>
      </c>
      <c r="D562" s="710"/>
      <c r="E562" s="710" t="s">
        <v>198</v>
      </c>
      <c r="F562" s="710"/>
      <c r="G562" s="710"/>
      <c r="H562" s="710"/>
      <c r="I562" s="710"/>
      <c r="J562" s="710"/>
      <c r="K562" s="735"/>
      <c r="L562" s="30" t="s">
        <v>9</v>
      </c>
      <c r="M562" s="742">
        <v>0</v>
      </c>
      <c r="N562" s="743"/>
      <c r="O562" s="31" t="s">
        <v>9</v>
      </c>
      <c r="P562" s="742">
        <v>0</v>
      </c>
      <c r="Q562" s="743"/>
      <c r="R562" s="17" t="s">
        <v>9</v>
      </c>
      <c r="S562" s="738">
        <f t="shared" si="27"/>
        <v>0</v>
      </c>
      <c r="T562" s="739"/>
      <c r="U562" s="390"/>
    </row>
    <row r="563" spans="1:21" s="1" customFormat="1" ht="31.5" customHeight="1">
      <c r="A563" s="7"/>
      <c r="B563" s="128">
        <v>70108</v>
      </c>
      <c r="C563" s="710" t="s">
        <v>1417</v>
      </c>
      <c r="D563" s="710"/>
      <c r="E563" s="740" t="s">
        <v>199</v>
      </c>
      <c r="F563" s="740"/>
      <c r="G563" s="740"/>
      <c r="H563" s="740"/>
      <c r="I563" s="740"/>
      <c r="J563" s="740"/>
      <c r="K563" s="741"/>
      <c r="L563" s="30" t="s">
        <v>9</v>
      </c>
      <c r="M563" s="736">
        <v>0</v>
      </c>
      <c r="N563" s="737"/>
      <c r="O563" s="31" t="s">
        <v>9</v>
      </c>
      <c r="P563" s="736">
        <v>0</v>
      </c>
      <c r="Q563" s="737"/>
      <c r="R563" s="17" t="s">
        <v>9</v>
      </c>
      <c r="S563" s="738">
        <f t="shared" si="27"/>
        <v>0</v>
      </c>
      <c r="T563" s="739"/>
      <c r="U563" s="390"/>
    </row>
    <row r="564" spans="1:21" s="1" customFormat="1" ht="18.75" customHeight="1">
      <c r="A564" s="7"/>
      <c r="B564" s="128">
        <v>70109</v>
      </c>
      <c r="C564" s="710" t="s">
        <v>1418</v>
      </c>
      <c r="D564" s="710"/>
      <c r="E564" s="710" t="s">
        <v>200</v>
      </c>
      <c r="F564" s="710"/>
      <c r="G564" s="710"/>
      <c r="H564" s="710"/>
      <c r="I564" s="710"/>
      <c r="J564" s="710"/>
      <c r="K564" s="735"/>
      <c r="L564" s="30" t="s">
        <v>9</v>
      </c>
      <c r="M564" s="736">
        <v>0</v>
      </c>
      <c r="N564" s="737"/>
      <c r="O564" s="31" t="s">
        <v>9</v>
      </c>
      <c r="P564" s="736">
        <v>0</v>
      </c>
      <c r="Q564" s="737"/>
      <c r="R564" s="17" t="s">
        <v>9</v>
      </c>
      <c r="S564" s="738">
        <f t="shared" si="27"/>
        <v>0</v>
      </c>
      <c r="T564" s="739"/>
      <c r="U564" s="390"/>
    </row>
    <row r="565" spans="1:21" s="1" customFormat="1" ht="30" customHeight="1">
      <c r="A565" s="7"/>
      <c r="B565" s="128">
        <v>70110</v>
      </c>
      <c r="C565" s="710" t="s">
        <v>1419</v>
      </c>
      <c r="D565" s="710"/>
      <c r="E565" s="740" t="s">
        <v>201</v>
      </c>
      <c r="F565" s="740"/>
      <c r="G565" s="740"/>
      <c r="H565" s="740"/>
      <c r="I565" s="740"/>
      <c r="J565" s="740"/>
      <c r="K565" s="741"/>
      <c r="L565" s="22" t="s">
        <v>9</v>
      </c>
      <c r="M565" s="736">
        <v>0</v>
      </c>
      <c r="N565" s="737"/>
      <c r="O565" s="31" t="s">
        <v>9</v>
      </c>
      <c r="P565" s="736">
        <v>0</v>
      </c>
      <c r="Q565" s="737"/>
      <c r="R565" s="17" t="s">
        <v>9</v>
      </c>
      <c r="S565" s="738">
        <f t="shared" si="27"/>
        <v>0</v>
      </c>
      <c r="T565" s="739"/>
      <c r="U565" s="390"/>
    </row>
    <row r="566" spans="1:21" s="1" customFormat="1" ht="18.75" customHeight="1">
      <c r="A566" s="7"/>
      <c r="B566" s="129">
        <v>70111</v>
      </c>
      <c r="C566" s="727" t="s">
        <v>1055</v>
      </c>
      <c r="D566" s="727"/>
      <c r="E566" s="727" t="s">
        <v>31</v>
      </c>
      <c r="F566" s="727"/>
      <c r="G566" s="727"/>
      <c r="H566" s="727"/>
      <c r="I566" s="727"/>
      <c r="J566" s="727"/>
      <c r="K566" s="728"/>
      <c r="L566" s="729" t="s">
        <v>9</v>
      </c>
      <c r="M566" s="731">
        <v>0</v>
      </c>
      <c r="N566" s="732"/>
      <c r="O566" s="716" t="s">
        <v>9</v>
      </c>
      <c r="P566" s="731">
        <v>0</v>
      </c>
      <c r="Q566" s="732"/>
      <c r="R566" s="716" t="s">
        <v>9</v>
      </c>
      <c r="S566" s="718">
        <f t="shared" si="27"/>
        <v>0</v>
      </c>
      <c r="T566" s="719"/>
      <c r="U566" s="390"/>
    </row>
    <row r="567" spans="1:21" s="1" customFormat="1" ht="16.5" customHeight="1" thickBot="1">
      <c r="A567" s="7"/>
      <c r="B567" s="378"/>
      <c r="C567" s="722"/>
      <c r="D567" s="722"/>
      <c r="E567" s="722"/>
      <c r="F567" s="722"/>
      <c r="G567" s="722"/>
      <c r="H567" s="722"/>
      <c r="I567" s="722"/>
      <c r="J567" s="722"/>
      <c r="K567" s="723"/>
      <c r="L567" s="730"/>
      <c r="M567" s="733"/>
      <c r="N567" s="734"/>
      <c r="O567" s="717"/>
      <c r="P567" s="733"/>
      <c r="Q567" s="734"/>
      <c r="R567" s="717"/>
      <c r="S567" s="720"/>
      <c r="T567" s="721"/>
      <c r="U567" s="390"/>
    </row>
    <row r="568" spans="1:21" s="1" customFormat="1" ht="18.75" customHeight="1" thickTop="1">
      <c r="A568" s="7"/>
      <c r="B568" s="695" t="s">
        <v>1063</v>
      </c>
      <c r="C568" s="696"/>
      <c r="D568" s="696"/>
      <c r="E568" s="696"/>
      <c r="F568" s="696"/>
      <c r="G568" s="696"/>
      <c r="H568" s="696"/>
      <c r="I568" s="696"/>
      <c r="J568" s="696"/>
      <c r="K568" s="697"/>
      <c r="L568" s="19" t="s">
        <v>9</v>
      </c>
      <c r="M568" s="724">
        <f>SUM(M556:N567)</f>
        <v>0</v>
      </c>
      <c r="N568" s="725"/>
      <c r="O568" s="19" t="s">
        <v>9</v>
      </c>
      <c r="P568" s="724">
        <f>SUM(P556:Q567)</f>
        <v>0</v>
      </c>
      <c r="Q568" s="725"/>
      <c r="R568" s="19" t="s">
        <v>9</v>
      </c>
      <c r="S568" s="724">
        <f>SUM(S556:T567)</f>
        <v>0</v>
      </c>
      <c r="T568" s="726"/>
      <c r="U568" s="102"/>
    </row>
    <row r="569" spans="1:21" s="1" customFormat="1" ht="19.5" customHeight="1">
      <c r="A569" s="7"/>
      <c r="B569" s="372">
        <v>80100</v>
      </c>
      <c r="C569" s="704" t="s">
        <v>1420</v>
      </c>
      <c r="D569" s="704"/>
      <c r="E569" s="704" t="s">
        <v>62</v>
      </c>
      <c r="F569" s="704"/>
      <c r="G569" s="704"/>
      <c r="H569" s="704"/>
      <c r="I569" s="704"/>
      <c r="J569" s="704"/>
      <c r="K569" s="705"/>
      <c r="L569" s="20"/>
      <c r="M569" s="706"/>
      <c r="N569" s="707"/>
      <c r="O569" s="36"/>
      <c r="P569" s="706"/>
      <c r="Q569" s="707"/>
      <c r="R569" s="36"/>
      <c r="S569" s="708"/>
      <c r="T569" s="709"/>
      <c r="U569" s="108"/>
    </row>
    <row r="570" spans="1:21" s="1" customFormat="1" ht="19.5" customHeight="1" thickBot="1">
      <c r="A570" s="7"/>
      <c r="B570" s="130"/>
      <c r="C570" s="710" t="s">
        <v>1420</v>
      </c>
      <c r="D570" s="710"/>
      <c r="E570" s="595" t="s">
        <v>62</v>
      </c>
      <c r="F570" s="595"/>
      <c r="G570" s="595"/>
      <c r="H570" s="595"/>
      <c r="I570" s="595"/>
      <c r="J570" s="595"/>
      <c r="K570" s="711"/>
      <c r="L570" s="37" t="s">
        <v>9</v>
      </c>
      <c r="M570" s="712">
        <v>0</v>
      </c>
      <c r="N570" s="713"/>
      <c r="O570" s="50" t="s">
        <v>9</v>
      </c>
      <c r="P570" s="712">
        <v>0</v>
      </c>
      <c r="Q570" s="713"/>
      <c r="R570" s="24" t="s">
        <v>9</v>
      </c>
      <c r="S570" s="714">
        <f>M570+P570</f>
        <v>0</v>
      </c>
      <c r="T570" s="715"/>
      <c r="U570" s="390"/>
    </row>
    <row r="571" spans="1:21" s="1" customFormat="1" ht="19.5" customHeight="1" thickTop="1" thickBot="1">
      <c r="A571" s="7"/>
      <c r="B571" s="695" t="s">
        <v>1006</v>
      </c>
      <c r="C571" s="696"/>
      <c r="D571" s="696"/>
      <c r="E571" s="696"/>
      <c r="F571" s="696"/>
      <c r="G571" s="696"/>
      <c r="H571" s="696"/>
      <c r="I571" s="696"/>
      <c r="J571" s="696"/>
      <c r="K571" s="697"/>
      <c r="L571" s="25" t="s">
        <v>9</v>
      </c>
      <c r="M571" s="698">
        <f>SUM(M570)</f>
        <v>0</v>
      </c>
      <c r="N571" s="699"/>
      <c r="O571" s="25" t="s">
        <v>9</v>
      </c>
      <c r="P571" s="698">
        <f>SUM(P570)</f>
        <v>0</v>
      </c>
      <c r="Q571" s="699"/>
      <c r="R571" s="25" t="s">
        <v>9</v>
      </c>
      <c r="S571" s="698">
        <f>SUM(S570)</f>
        <v>0</v>
      </c>
      <c r="T571" s="700"/>
      <c r="U571" s="102"/>
    </row>
    <row r="572" spans="1:21" s="1" customFormat="1" ht="86.25" customHeight="1" thickTop="1">
      <c r="A572" s="7"/>
      <c r="B572" s="701" t="s">
        <v>1421</v>
      </c>
      <c r="C572" s="702"/>
      <c r="D572" s="702"/>
      <c r="E572" s="702"/>
      <c r="F572" s="702"/>
      <c r="G572" s="702"/>
      <c r="H572" s="702"/>
      <c r="I572" s="702"/>
      <c r="J572" s="702"/>
      <c r="K572" s="703"/>
      <c r="L572" s="2" t="s">
        <v>9</v>
      </c>
      <c r="M572" s="692">
        <f>M413+M539+M547+M551+M554+M568+M571</f>
        <v>0</v>
      </c>
      <c r="N572" s="693"/>
      <c r="O572" s="2" t="s">
        <v>9</v>
      </c>
      <c r="P572" s="692">
        <f>P413+P539+P547+P551+P554+P568+P571</f>
        <v>0</v>
      </c>
      <c r="Q572" s="693"/>
      <c r="R572" s="2" t="s">
        <v>9</v>
      </c>
      <c r="S572" s="692">
        <f>S413+S539+S547+S551+S554+S568+S571</f>
        <v>0</v>
      </c>
      <c r="T572" s="694"/>
      <c r="U572" s="121"/>
    </row>
    <row r="573" spans="1:21" s="1" customFormat="1" ht="22.5" customHeight="1" thickBot="1">
      <c r="A573" s="7"/>
      <c r="B573" s="681" t="s">
        <v>1007</v>
      </c>
      <c r="C573" s="682"/>
      <c r="D573" s="682"/>
      <c r="E573" s="682"/>
      <c r="F573" s="682"/>
      <c r="G573" s="682"/>
      <c r="H573" s="682"/>
      <c r="I573" s="682"/>
      <c r="J573" s="682"/>
      <c r="K573" s="683"/>
      <c r="L573" s="684" t="e">
        <f>M572/S574*100%</f>
        <v>#DIV/0!</v>
      </c>
      <c r="M573" s="685"/>
      <c r="N573" s="686"/>
      <c r="O573" s="687" t="e">
        <f>P572/S574*100%</f>
        <v>#DIV/0!</v>
      </c>
      <c r="P573" s="685"/>
      <c r="Q573" s="686"/>
      <c r="R573" s="687" t="e">
        <f>S572/S574*100%</f>
        <v>#DIV/0!</v>
      </c>
      <c r="S573" s="685"/>
      <c r="T573" s="688"/>
      <c r="U573" s="113"/>
    </row>
    <row r="574" spans="1:21" s="1" customFormat="1" ht="85.5" customHeight="1" thickTop="1">
      <c r="A574" s="7"/>
      <c r="B574" s="689" t="s">
        <v>1422</v>
      </c>
      <c r="C574" s="690"/>
      <c r="D574" s="690"/>
      <c r="E574" s="690"/>
      <c r="F574" s="690"/>
      <c r="G574" s="690"/>
      <c r="H574" s="690"/>
      <c r="I574" s="690"/>
      <c r="J574" s="690"/>
      <c r="K574" s="691"/>
      <c r="L574" s="2" t="s">
        <v>9</v>
      </c>
      <c r="M574" s="692">
        <f>M44+M572</f>
        <v>0</v>
      </c>
      <c r="N574" s="693"/>
      <c r="O574" s="2" t="s">
        <v>9</v>
      </c>
      <c r="P574" s="692">
        <f>P44+P572</f>
        <v>0</v>
      </c>
      <c r="Q574" s="693"/>
      <c r="R574" s="2" t="s">
        <v>9</v>
      </c>
      <c r="S574" s="692">
        <f>S44+S572</f>
        <v>0</v>
      </c>
      <c r="T574" s="694"/>
      <c r="U574" s="121"/>
    </row>
    <row r="575" spans="1:21" s="1" customFormat="1" ht="18.75" customHeight="1">
      <c r="A575" s="7"/>
      <c r="B575" s="159"/>
      <c r="C575" s="13"/>
      <c r="D575" s="239"/>
      <c r="E575" s="239"/>
      <c r="F575" s="239"/>
      <c r="G575" s="239"/>
      <c r="H575" s="14"/>
      <c r="I575" s="14"/>
      <c r="J575" s="14"/>
      <c r="K575" s="394" t="s">
        <v>1007</v>
      </c>
      <c r="L575" s="673" t="e">
        <f>M574/S574*100%</f>
        <v>#DIV/0!</v>
      </c>
      <c r="M575" s="674"/>
      <c r="N575" s="675"/>
      <c r="O575" s="676" t="e">
        <f>P574/S574*100%</f>
        <v>#DIV/0!</v>
      </c>
      <c r="P575" s="674"/>
      <c r="Q575" s="675"/>
      <c r="R575" s="676" t="e">
        <f>L575+O575</f>
        <v>#DIV/0!</v>
      </c>
      <c r="S575" s="674"/>
      <c r="T575" s="677"/>
      <c r="U575" s="113"/>
    </row>
    <row r="576" spans="1:21" s="1" customFormat="1" ht="45.75" customHeight="1">
      <c r="A576" s="7"/>
      <c r="B576" s="678" t="s">
        <v>1423</v>
      </c>
      <c r="C576" s="678"/>
      <c r="D576" s="679"/>
      <c r="E576" s="679"/>
      <c r="F576" s="679"/>
      <c r="G576" s="679"/>
      <c r="H576" s="679"/>
      <c r="I576" s="679"/>
      <c r="J576" s="679"/>
      <c r="K576" s="679"/>
      <c r="L576" s="679"/>
      <c r="M576" s="679"/>
      <c r="N576" s="679"/>
      <c r="O576" s="679"/>
      <c r="P576" s="679"/>
      <c r="Q576" s="679"/>
      <c r="R576" s="679"/>
      <c r="S576" s="679"/>
      <c r="T576" s="679"/>
      <c r="U576" s="12"/>
    </row>
    <row r="577" spans="1:21" s="1" customFormat="1" ht="45.75" customHeight="1">
      <c r="A577" s="7"/>
      <c r="B577" s="11"/>
      <c r="C577" s="11"/>
      <c r="D577" s="12"/>
      <c r="E577" s="12"/>
      <c r="F577" s="12"/>
      <c r="G577" s="12"/>
      <c r="H577" s="12"/>
      <c r="I577" s="12"/>
      <c r="J577" s="12"/>
      <c r="K577" s="12"/>
      <c r="L577" s="12"/>
      <c r="M577" s="12"/>
      <c r="N577" s="12"/>
      <c r="O577" s="12"/>
      <c r="P577" s="12"/>
      <c r="Q577" s="12"/>
      <c r="R577" s="12"/>
      <c r="S577" s="12"/>
      <c r="T577" s="12"/>
      <c r="U577" s="12"/>
    </row>
    <row r="578" spans="1:21" s="1" customFormat="1" ht="45.75" customHeight="1">
      <c r="A578" s="7"/>
      <c r="B578" s="11"/>
      <c r="C578" s="11"/>
      <c r="D578" s="12"/>
      <c r="E578" s="12"/>
      <c r="F578" s="12"/>
      <c r="G578" s="12"/>
      <c r="H578" s="12"/>
      <c r="I578" s="12"/>
      <c r="J578" s="12"/>
      <c r="K578" s="12"/>
      <c r="L578" s="12"/>
      <c r="M578" s="12"/>
      <c r="N578" s="12"/>
      <c r="O578" s="12"/>
      <c r="P578" s="12"/>
      <c r="Q578" s="12"/>
      <c r="R578" s="12"/>
      <c r="S578" s="12"/>
      <c r="T578" s="12"/>
      <c r="U578" s="12"/>
    </row>
    <row r="579" spans="1:21" s="1" customFormat="1" ht="45.75" customHeight="1">
      <c r="A579" s="7"/>
      <c r="B579" s="11"/>
      <c r="C579" s="11"/>
      <c r="D579" s="12"/>
      <c r="E579" s="12"/>
      <c r="F579" s="12"/>
      <c r="G579" s="12"/>
      <c r="H579" s="12"/>
      <c r="I579" s="12"/>
      <c r="J579" s="12"/>
      <c r="K579" s="12"/>
      <c r="L579" s="12"/>
      <c r="M579" s="12"/>
      <c r="N579" s="12"/>
      <c r="O579" s="12"/>
      <c r="P579" s="12"/>
      <c r="Q579" s="12"/>
      <c r="R579" s="12"/>
      <c r="S579" s="12"/>
      <c r="T579" s="12"/>
      <c r="U579" s="12"/>
    </row>
    <row r="580" spans="1:21" s="1" customFormat="1" ht="45.75" customHeight="1">
      <c r="A580" s="7"/>
      <c r="B580" s="11"/>
      <c r="C580" s="11"/>
      <c r="D580" s="12"/>
      <c r="E580" s="12"/>
      <c r="F580" s="12"/>
      <c r="G580" s="12"/>
      <c r="H580" s="12"/>
      <c r="I580" s="12"/>
      <c r="J580" s="12"/>
      <c r="K580" s="12"/>
      <c r="L580" s="12"/>
      <c r="M580" s="12"/>
      <c r="N580" s="12"/>
      <c r="O580" s="12"/>
      <c r="P580" s="12"/>
      <c r="Q580" s="12"/>
      <c r="R580" s="12"/>
      <c r="S580" s="12"/>
      <c r="T580" s="12"/>
      <c r="U580" s="12"/>
    </row>
    <row r="581" spans="1:21" s="1" customFormat="1" ht="21.75" customHeight="1">
      <c r="A581" s="7"/>
      <c r="B581" s="11"/>
      <c r="C581" s="11"/>
      <c r="D581" s="12"/>
      <c r="E581" s="12"/>
      <c r="F581" s="12"/>
      <c r="G581" s="12"/>
      <c r="H581" s="12"/>
      <c r="I581" s="12"/>
      <c r="J581" s="12"/>
      <c r="K581" s="12"/>
      <c r="L581" s="12"/>
      <c r="M581" s="12"/>
      <c r="N581" s="12"/>
      <c r="O581" s="12"/>
      <c r="P581" s="12"/>
      <c r="Q581" s="12"/>
      <c r="R581" s="12"/>
      <c r="S581" s="12"/>
      <c r="T581" s="12"/>
      <c r="U581" s="12"/>
    </row>
    <row r="582" spans="1:21" s="1" customFormat="1" ht="129.75" customHeight="1">
      <c r="A582" s="7"/>
      <c r="B582" s="461" t="s">
        <v>1571</v>
      </c>
      <c r="C582" s="461"/>
      <c r="D582" s="461"/>
      <c r="E582" s="461"/>
      <c r="F582" s="461"/>
      <c r="G582" s="461"/>
      <c r="H582" s="461"/>
      <c r="I582" s="461"/>
      <c r="J582" s="461"/>
      <c r="K582" s="461"/>
      <c r="L582" s="461"/>
      <c r="M582" s="461"/>
      <c r="N582" s="461"/>
      <c r="O582" s="461"/>
      <c r="P582" s="461"/>
      <c r="Q582" s="461"/>
      <c r="R582" s="461"/>
      <c r="S582" s="461"/>
      <c r="T582" s="461"/>
      <c r="U582" s="330"/>
    </row>
    <row r="583" spans="1:21" s="1" customFormat="1" ht="44.25" customHeight="1">
      <c r="A583" s="7"/>
      <c r="B583" s="10"/>
      <c r="C583" s="10"/>
      <c r="D583" s="362"/>
      <c r="E583" s="362"/>
      <c r="F583" s="362"/>
      <c r="G583" s="362"/>
      <c r="H583" s="4"/>
      <c r="I583" s="4"/>
      <c r="J583" s="4"/>
      <c r="K583" s="4"/>
      <c r="L583" s="4"/>
      <c r="M583" s="4"/>
      <c r="N583" s="4"/>
      <c r="O583" s="4"/>
      <c r="P583" s="4"/>
      <c r="Q583" s="4"/>
      <c r="R583" s="4"/>
      <c r="S583" s="4"/>
      <c r="T583" s="4"/>
      <c r="U583" s="4"/>
    </row>
    <row r="584" spans="1:21" s="1" customFormat="1" ht="15" customHeight="1">
      <c r="A584" s="7"/>
      <c r="B584" s="10"/>
      <c r="C584" s="10"/>
      <c r="D584" s="362"/>
      <c r="E584" s="362"/>
      <c r="F584" s="362"/>
      <c r="G584" s="362"/>
      <c r="H584" s="4"/>
      <c r="I584" s="4"/>
      <c r="J584" s="4"/>
      <c r="K584" s="4"/>
      <c r="L584" s="4"/>
      <c r="M584" s="4"/>
      <c r="N584" s="4"/>
      <c r="O584" s="4"/>
      <c r="P584" s="4"/>
      <c r="Q584" s="4"/>
      <c r="R584" s="4"/>
      <c r="S584" s="4"/>
      <c r="T584" s="4"/>
      <c r="U584" s="4"/>
    </row>
    <row r="585" spans="1:21" ht="15" customHeight="1">
      <c r="B585" s="5"/>
      <c r="C585" s="5"/>
      <c r="D585" s="240"/>
      <c r="E585" s="6"/>
      <c r="F585" s="6"/>
      <c r="G585" s="6"/>
      <c r="H585" s="6"/>
      <c r="I585" s="6"/>
      <c r="J585" s="6"/>
      <c r="K585" s="6"/>
      <c r="L585" s="6"/>
      <c r="M585" s="6"/>
      <c r="N585" s="6"/>
      <c r="O585" s="6"/>
      <c r="P585" s="6"/>
      <c r="Q585" s="6"/>
      <c r="R585" s="6"/>
      <c r="S585" s="6"/>
      <c r="T585" s="6"/>
      <c r="U585" s="6"/>
    </row>
    <row r="586" spans="1:21" ht="15" customHeight="1">
      <c r="B586" s="5"/>
      <c r="C586" s="5"/>
      <c r="D586" s="241"/>
      <c r="E586" s="6"/>
      <c r="F586" s="6"/>
      <c r="G586" s="6"/>
      <c r="H586" s="6"/>
      <c r="I586" s="6"/>
      <c r="J586" s="6"/>
      <c r="K586" s="6"/>
      <c r="L586" s="6"/>
      <c r="M586" s="6"/>
      <c r="N586" s="6"/>
      <c r="O586" s="6"/>
      <c r="P586" s="6"/>
      <c r="Q586" s="6"/>
      <c r="R586" s="6"/>
      <c r="S586" s="6"/>
      <c r="T586" s="6"/>
      <c r="U586" s="6"/>
    </row>
    <row r="587" spans="1:21" ht="15" customHeight="1">
      <c r="B587" s="5"/>
      <c r="C587" s="5"/>
      <c r="D587" s="241"/>
      <c r="E587" s="6"/>
      <c r="F587" s="6"/>
      <c r="G587" s="6"/>
      <c r="H587" s="6"/>
      <c r="I587" s="6"/>
      <c r="J587" s="6"/>
      <c r="K587" s="6"/>
      <c r="L587" s="6"/>
      <c r="M587" s="6"/>
      <c r="N587" s="6"/>
      <c r="O587" s="6"/>
      <c r="P587" s="6"/>
      <c r="Q587" s="6"/>
      <c r="R587" s="6"/>
      <c r="S587" s="6"/>
      <c r="T587" s="6"/>
      <c r="U587" s="6"/>
    </row>
    <row r="588" spans="1:21" ht="15" customHeight="1">
      <c r="B588" s="5"/>
      <c r="C588" s="5"/>
      <c r="D588" s="241"/>
      <c r="E588" s="6"/>
      <c r="F588" s="6"/>
      <c r="G588" s="6"/>
      <c r="H588" s="6"/>
      <c r="I588" s="6"/>
      <c r="J588" s="6"/>
      <c r="K588" s="6"/>
      <c r="L588" s="6"/>
      <c r="M588" s="6"/>
      <c r="N588" s="6"/>
      <c r="O588" s="6"/>
      <c r="P588" s="6"/>
      <c r="Q588" s="6"/>
      <c r="R588" s="6"/>
      <c r="S588" s="6"/>
      <c r="T588" s="6"/>
      <c r="U588" s="6"/>
    </row>
    <row r="589" spans="1:21" ht="15" customHeight="1">
      <c r="B589" s="5"/>
      <c r="C589" s="5"/>
      <c r="D589" s="241"/>
      <c r="E589" s="6"/>
      <c r="F589" s="6"/>
      <c r="G589" s="6"/>
      <c r="H589" s="6"/>
      <c r="I589" s="6"/>
      <c r="J589" s="6"/>
      <c r="K589" s="6"/>
      <c r="L589" s="6"/>
      <c r="M589" s="6"/>
      <c r="N589" s="6"/>
      <c r="O589" s="6"/>
      <c r="P589" s="6"/>
      <c r="Q589" s="6"/>
      <c r="R589" s="6"/>
      <c r="S589" s="6"/>
      <c r="T589" s="6"/>
      <c r="U589" s="6"/>
    </row>
    <row r="590" spans="1:21" ht="15" customHeight="1">
      <c r="B590" s="5"/>
      <c r="C590" s="5"/>
      <c r="D590" s="241"/>
      <c r="E590" s="6"/>
      <c r="F590" s="6"/>
      <c r="G590" s="6"/>
      <c r="H590" s="6"/>
      <c r="I590" s="6"/>
      <c r="J590" s="6"/>
      <c r="K590" s="6"/>
      <c r="L590" s="6"/>
      <c r="M590" s="6"/>
      <c r="N590" s="6"/>
      <c r="O590" s="6"/>
      <c r="P590" s="6"/>
      <c r="Q590" s="6"/>
      <c r="R590" s="6"/>
      <c r="S590" s="6"/>
      <c r="T590" s="6"/>
      <c r="U590" s="6"/>
    </row>
    <row r="591" spans="1:21" ht="15" customHeight="1">
      <c r="B591" s="5"/>
      <c r="C591" s="5"/>
      <c r="D591" s="241"/>
      <c r="E591" s="6"/>
      <c r="F591" s="6"/>
      <c r="G591" s="6"/>
      <c r="H591" s="6"/>
      <c r="I591" s="6"/>
      <c r="J591" s="6"/>
      <c r="K591" s="6"/>
      <c r="L591" s="6"/>
      <c r="M591" s="6"/>
      <c r="N591" s="6"/>
      <c r="O591" s="6"/>
      <c r="P591" s="6"/>
      <c r="Q591" s="6"/>
      <c r="R591" s="6"/>
      <c r="S591" s="6"/>
      <c r="T591" s="6"/>
      <c r="U591" s="6"/>
    </row>
    <row r="592" spans="1:21" ht="15" customHeight="1">
      <c r="B592" s="5"/>
      <c r="C592" s="5"/>
      <c r="D592" s="6"/>
      <c r="E592" s="6"/>
      <c r="F592" s="6"/>
      <c r="G592" s="6"/>
      <c r="H592" s="6"/>
      <c r="I592" s="6"/>
      <c r="J592" s="6"/>
      <c r="K592" s="6"/>
      <c r="L592" s="6"/>
      <c r="M592" s="6"/>
      <c r="N592" s="6"/>
      <c r="O592" s="6"/>
      <c r="P592" s="6"/>
      <c r="Q592" s="6"/>
      <c r="R592" s="6"/>
      <c r="S592" s="6"/>
      <c r="T592" s="6"/>
      <c r="U592" s="6"/>
    </row>
    <row r="593" spans="2:21" ht="15" customHeight="1">
      <c r="B593" s="5"/>
      <c r="C593" s="5"/>
      <c r="D593" s="6"/>
      <c r="E593" s="6"/>
      <c r="F593" s="6"/>
      <c r="G593" s="6"/>
      <c r="H593" s="6"/>
      <c r="I593" s="6"/>
      <c r="J593" s="6"/>
      <c r="K593" s="6"/>
      <c r="L593" s="6"/>
      <c r="M593" s="6"/>
      <c r="N593" s="6"/>
      <c r="O593" s="6"/>
      <c r="P593" s="6"/>
      <c r="Q593" s="6"/>
      <c r="R593" s="6"/>
      <c r="S593" s="6"/>
      <c r="T593" s="6"/>
      <c r="U593" s="6"/>
    </row>
    <row r="594" spans="2:21" ht="15" customHeight="1">
      <c r="B594" s="5"/>
      <c r="C594" s="5"/>
      <c r="D594" s="6"/>
      <c r="E594" s="6"/>
      <c r="F594" s="6"/>
      <c r="G594" s="6"/>
      <c r="H594" s="6"/>
      <c r="I594" s="6"/>
      <c r="J594" s="6"/>
      <c r="K594" s="6"/>
      <c r="L594" s="6"/>
      <c r="M594" s="6"/>
      <c r="N594" s="6"/>
      <c r="O594" s="6"/>
      <c r="P594" s="6"/>
      <c r="Q594" s="6"/>
      <c r="R594" s="6"/>
      <c r="S594" s="6"/>
      <c r="T594" s="6"/>
      <c r="U594" s="6"/>
    </row>
    <row r="595" spans="2:21" ht="15" customHeight="1">
      <c r="B595" s="5"/>
      <c r="C595" s="5"/>
      <c r="D595" s="6"/>
      <c r="E595" s="6"/>
      <c r="F595" s="6"/>
      <c r="G595" s="6"/>
      <c r="H595" s="6"/>
      <c r="I595" s="6"/>
      <c r="J595" s="6"/>
      <c r="K595" s="6"/>
      <c r="L595" s="6"/>
      <c r="M595" s="6"/>
      <c r="N595" s="6"/>
      <c r="O595" s="6"/>
      <c r="P595" s="6"/>
      <c r="Q595" s="6"/>
      <c r="R595" s="6"/>
      <c r="S595" s="6"/>
      <c r="T595" s="6"/>
      <c r="U595" s="6"/>
    </row>
    <row r="596" spans="2:21" ht="15" customHeight="1">
      <c r="B596" s="5"/>
      <c r="C596" s="5"/>
      <c r="D596" s="6"/>
      <c r="E596" s="6"/>
      <c r="F596" s="6"/>
      <c r="G596" s="6"/>
      <c r="H596" s="6"/>
      <c r="I596" s="6"/>
      <c r="J596" s="6"/>
      <c r="K596" s="6"/>
      <c r="L596" s="6"/>
      <c r="M596" s="6"/>
      <c r="N596" s="6"/>
      <c r="O596" s="6"/>
      <c r="P596" s="6"/>
      <c r="Q596" s="6"/>
      <c r="R596" s="6"/>
      <c r="S596" s="6"/>
      <c r="T596" s="6"/>
      <c r="U596" s="6"/>
    </row>
    <row r="597" spans="2:21" ht="15" customHeight="1">
      <c r="B597" s="5"/>
      <c r="C597" s="5"/>
      <c r="D597" s="6"/>
      <c r="E597" s="6"/>
      <c r="F597" s="6"/>
      <c r="G597" s="6"/>
      <c r="H597" s="6"/>
      <c r="I597" s="6"/>
      <c r="J597" s="6"/>
      <c r="K597" s="6"/>
      <c r="L597" s="6"/>
      <c r="M597" s="6"/>
      <c r="N597" s="6"/>
      <c r="O597" s="6"/>
      <c r="P597" s="6"/>
      <c r="Q597" s="6"/>
      <c r="R597" s="6"/>
      <c r="S597" s="6"/>
      <c r="T597" s="6"/>
      <c r="U597" s="6"/>
    </row>
    <row r="598" spans="2:21" ht="15" customHeight="1">
      <c r="B598" s="5"/>
      <c r="C598" s="5"/>
      <c r="D598" s="6"/>
      <c r="E598" s="6"/>
      <c r="F598" s="6"/>
      <c r="G598" s="6"/>
      <c r="H598" s="6"/>
      <c r="I598" s="6"/>
      <c r="J598" s="6"/>
      <c r="K598" s="6"/>
      <c r="L598" s="6"/>
      <c r="M598" s="6"/>
      <c r="N598" s="6"/>
      <c r="O598" s="6"/>
      <c r="P598" s="6"/>
      <c r="Q598" s="6"/>
      <c r="R598" s="6"/>
      <c r="S598" s="6"/>
      <c r="T598" s="6"/>
      <c r="U598" s="6"/>
    </row>
    <row r="599" spans="2:21" ht="15" customHeight="1">
      <c r="B599" s="5"/>
      <c r="C599" s="5"/>
      <c r="D599" s="6"/>
      <c r="E599" s="6"/>
      <c r="F599" s="6"/>
      <c r="G599" s="6"/>
      <c r="H599" s="6"/>
      <c r="I599" s="6"/>
      <c r="J599" s="6"/>
      <c r="K599" s="6"/>
      <c r="L599" s="6"/>
      <c r="M599" s="6"/>
      <c r="N599" s="6"/>
      <c r="O599" s="6"/>
      <c r="P599" s="6"/>
      <c r="Q599" s="6"/>
      <c r="R599" s="6"/>
      <c r="S599" s="6"/>
      <c r="T599" s="6"/>
      <c r="U599" s="6"/>
    </row>
    <row r="600" spans="2:21" ht="15" customHeight="1">
      <c r="B600" s="5"/>
      <c r="C600" s="5"/>
      <c r="D600" s="6"/>
      <c r="E600" s="6"/>
      <c r="F600" s="6"/>
      <c r="G600" s="6"/>
      <c r="H600" s="6"/>
      <c r="I600" s="6"/>
      <c r="J600" s="6"/>
      <c r="K600" s="6"/>
      <c r="L600" s="6"/>
      <c r="M600" s="6"/>
      <c r="N600" s="6"/>
      <c r="O600" s="6"/>
      <c r="P600" s="6"/>
      <c r="Q600" s="6"/>
      <c r="R600" s="6"/>
      <c r="S600" s="6"/>
      <c r="T600" s="6"/>
      <c r="U600" s="6"/>
    </row>
    <row r="601" spans="2:21" ht="15" customHeight="1">
      <c r="B601" s="5"/>
      <c r="C601" s="5"/>
      <c r="D601" s="6"/>
      <c r="E601" s="6"/>
      <c r="F601" s="6"/>
      <c r="G601" s="6"/>
      <c r="H601" s="6"/>
      <c r="I601" s="6"/>
      <c r="J601" s="6"/>
      <c r="K601" s="6"/>
      <c r="L601" s="6"/>
      <c r="M601" s="6"/>
      <c r="N601" s="6"/>
      <c r="O601" s="6"/>
      <c r="P601" s="6"/>
      <c r="Q601" s="6"/>
      <c r="R601" s="6"/>
      <c r="S601" s="6"/>
      <c r="T601" s="6"/>
      <c r="U601" s="6"/>
    </row>
    <row r="602" spans="2:21" ht="15" customHeight="1"/>
    <row r="603" spans="2:21" ht="15" customHeight="1"/>
    <row r="604" spans="2:21" ht="15" customHeight="1"/>
    <row r="605" spans="2:21" ht="15" customHeight="1"/>
    <row r="606" spans="2:21" ht="15" customHeight="1"/>
    <row r="607" spans="2:21" ht="15" customHeight="1"/>
    <row r="608" spans="2:21"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spans="2:21" ht="15" customHeight="1"/>
    <row r="626" spans="2:21" ht="15" customHeight="1"/>
    <row r="627" spans="2:21" ht="15" customHeight="1"/>
    <row r="628" spans="2:21" ht="15" customHeight="1"/>
    <row r="629" spans="2:21" ht="15" customHeight="1"/>
    <row r="630" spans="2:21" ht="15" customHeight="1"/>
    <row r="631" spans="2:21" ht="15" customHeight="1"/>
    <row r="632" spans="2:21" ht="15" customHeight="1"/>
    <row r="633" spans="2:21" ht="15" customHeight="1"/>
    <row r="634" spans="2:21" ht="15" customHeight="1"/>
    <row r="635" spans="2:21" ht="15" customHeight="1"/>
    <row r="636" spans="2:21" ht="15" customHeight="1">
      <c r="B636" s="436"/>
      <c r="C636" s="680"/>
      <c r="D636" s="680"/>
      <c r="E636" s="680"/>
      <c r="F636" s="680"/>
      <c r="G636" s="680"/>
      <c r="H636" s="680"/>
      <c r="I636" s="680"/>
      <c r="J636" s="680"/>
      <c r="K636" s="680"/>
      <c r="L636" s="680"/>
      <c r="M636" s="680"/>
      <c r="N636" s="680"/>
      <c r="O636" s="680"/>
      <c r="P636" s="680"/>
      <c r="Q636" s="680"/>
      <c r="R636" s="680"/>
      <c r="S636" s="680"/>
      <c r="T636" s="680"/>
      <c r="U636" s="391"/>
    </row>
    <row r="637" spans="2:21" ht="15" customHeight="1"/>
    <row r="638" spans="2:21" ht="15" customHeight="1"/>
    <row r="639" spans="2:21" ht="15" customHeight="1"/>
    <row r="640" spans="2:21"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sheetData>
  <sheetProtection algorithmName="SHA-512" hashValue="LyQEJhHdrzT0twPMtwv+MNtzTZM1B4FAY2GWGRUBPoDM9SRLlOLL8L/bQV/srLfvpv6qN8NILg2chU7w+vBlhQ==" saltValue="fdwJNwvP1LlQXr50yKAihA==" spinCount="100000" sheet="1" objects="1" scenarios="1" selectLockedCells="1"/>
  <mergeCells count="2809">
    <mergeCell ref="B2:I2"/>
    <mergeCell ref="J2:N2"/>
    <mergeCell ref="P2:T2"/>
    <mergeCell ref="B3:T3"/>
    <mergeCell ref="B4:T4"/>
    <mergeCell ref="C5:E5"/>
    <mergeCell ref="F5:I5"/>
    <mergeCell ref="J5:T5"/>
    <mergeCell ref="C9:D9"/>
    <mergeCell ref="E9:K9"/>
    <mergeCell ref="L9:N9"/>
    <mergeCell ref="O9:Q9"/>
    <mergeCell ref="R9:T9"/>
    <mergeCell ref="C11:D11"/>
    <mergeCell ref="E11:K11"/>
    <mergeCell ref="L11:N11"/>
    <mergeCell ref="O11:Q11"/>
    <mergeCell ref="R11:T11"/>
    <mergeCell ref="C6:E6"/>
    <mergeCell ref="F6:I6"/>
    <mergeCell ref="J6:T6"/>
    <mergeCell ref="C7:D7"/>
    <mergeCell ref="E7:K7"/>
    <mergeCell ref="L7:T8"/>
    <mergeCell ref="C8:D8"/>
    <mergeCell ref="E8:K8"/>
    <mergeCell ref="C15:D15"/>
    <mergeCell ref="E15:K15"/>
    <mergeCell ref="M15:N15"/>
    <mergeCell ref="P15:Q15"/>
    <mergeCell ref="S15:T15"/>
    <mergeCell ref="C16:D16"/>
    <mergeCell ref="E16:K16"/>
    <mergeCell ref="L16:L17"/>
    <mergeCell ref="M16:N17"/>
    <mergeCell ref="O16:O17"/>
    <mergeCell ref="S13:T13"/>
    <mergeCell ref="C14:D14"/>
    <mergeCell ref="E14:K14"/>
    <mergeCell ref="M14:N14"/>
    <mergeCell ref="P14:Q14"/>
    <mergeCell ref="S14:T14"/>
    <mergeCell ref="C12:D12"/>
    <mergeCell ref="E12:K12"/>
    <mergeCell ref="M12:N12"/>
    <mergeCell ref="P12:Q12"/>
    <mergeCell ref="S12:T12"/>
    <mergeCell ref="C13:D13"/>
    <mergeCell ref="E13:G13"/>
    <mergeCell ref="H13:I13"/>
    <mergeCell ref="M13:N13"/>
    <mergeCell ref="P13:Q13"/>
    <mergeCell ref="R18:R19"/>
    <mergeCell ref="S18:T19"/>
    <mergeCell ref="C19:K19"/>
    <mergeCell ref="B20:K20"/>
    <mergeCell ref="M20:N20"/>
    <mergeCell ref="P20:Q20"/>
    <mergeCell ref="S20:T20"/>
    <mergeCell ref="P16:Q17"/>
    <mergeCell ref="R16:R17"/>
    <mergeCell ref="S16:T17"/>
    <mergeCell ref="C17:K17"/>
    <mergeCell ref="C18:D18"/>
    <mergeCell ref="E18:K18"/>
    <mergeCell ref="L18:L19"/>
    <mergeCell ref="M18:N19"/>
    <mergeCell ref="O18:O19"/>
    <mergeCell ref="P18:Q19"/>
    <mergeCell ref="C24:D24"/>
    <mergeCell ref="E24:G24"/>
    <mergeCell ref="H24:I24"/>
    <mergeCell ref="M24:N24"/>
    <mergeCell ref="P24:Q24"/>
    <mergeCell ref="S24:T24"/>
    <mergeCell ref="S22:T22"/>
    <mergeCell ref="C23:D23"/>
    <mergeCell ref="E23:G23"/>
    <mergeCell ref="H23:I23"/>
    <mergeCell ref="M23:N23"/>
    <mergeCell ref="P23:Q23"/>
    <mergeCell ref="S23:T23"/>
    <mergeCell ref="C21:D21"/>
    <mergeCell ref="E21:K21"/>
    <mergeCell ref="L21:N21"/>
    <mergeCell ref="O21:Q21"/>
    <mergeCell ref="R21:T21"/>
    <mergeCell ref="C22:D22"/>
    <mergeCell ref="E22:G22"/>
    <mergeCell ref="H22:I22"/>
    <mergeCell ref="M22:N22"/>
    <mergeCell ref="P22:Q22"/>
    <mergeCell ref="C27:D27"/>
    <mergeCell ref="E27:G27"/>
    <mergeCell ref="H27:I27"/>
    <mergeCell ref="M27:N27"/>
    <mergeCell ref="P27:Q27"/>
    <mergeCell ref="S27:T27"/>
    <mergeCell ref="C26:D26"/>
    <mergeCell ref="E26:G26"/>
    <mergeCell ref="H26:I26"/>
    <mergeCell ref="M26:N26"/>
    <mergeCell ref="P26:Q26"/>
    <mergeCell ref="S26:T26"/>
    <mergeCell ref="C25:D25"/>
    <mergeCell ref="E25:G25"/>
    <mergeCell ref="H25:I25"/>
    <mergeCell ref="M25:N25"/>
    <mergeCell ref="P25:Q25"/>
    <mergeCell ref="S25:T25"/>
    <mergeCell ref="C31:D31"/>
    <mergeCell ref="E31:K31"/>
    <mergeCell ref="L31:N31"/>
    <mergeCell ref="O31:Q31"/>
    <mergeCell ref="R31:T31"/>
    <mergeCell ref="C32:D32"/>
    <mergeCell ref="E32:G32"/>
    <mergeCell ref="H32:I32"/>
    <mergeCell ref="M32:N32"/>
    <mergeCell ref="P32:Q32"/>
    <mergeCell ref="R28:R29"/>
    <mergeCell ref="S28:T29"/>
    <mergeCell ref="C29:K29"/>
    <mergeCell ref="B30:K30"/>
    <mergeCell ref="M30:N30"/>
    <mergeCell ref="P30:Q30"/>
    <mergeCell ref="S30:T30"/>
    <mergeCell ref="C28:D28"/>
    <mergeCell ref="E28:K28"/>
    <mergeCell ref="L28:L29"/>
    <mergeCell ref="M28:N29"/>
    <mergeCell ref="O28:O29"/>
    <mergeCell ref="P28:Q29"/>
    <mergeCell ref="C35:D35"/>
    <mergeCell ref="E35:G35"/>
    <mergeCell ref="H35:I35"/>
    <mergeCell ref="M35:N35"/>
    <mergeCell ref="P35:Q35"/>
    <mergeCell ref="S35:T35"/>
    <mergeCell ref="C34:D34"/>
    <mergeCell ref="E34:G34"/>
    <mergeCell ref="H34:I34"/>
    <mergeCell ref="M34:N34"/>
    <mergeCell ref="P34:Q34"/>
    <mergeCell ref="S34:T34"/>
    <mergeCell ref="S32:T32"/>
    <mergeCell ref="C33:D33"/>
    <mergeCell ref="E33:G33"/>
    <mergeCell ref="H33:I33"/>
    <mergeCell ref="M33:N33"/>
    <mergeCell ref="P33:Q33"/>
    <mergeCell ref="S33:T33"/>
    <mergeCell ref="C39:D39"/>
    <mergeCell ref="E39:K39"/>
    <mergeCell ref="L39:N39"/>
    <mergeCell ref="O39:Q39"/>
    <mergeCell ref="R39:T39"/>
    <mergeCell ref="C40:D40"/>
    <mergeCell ref="E40:K40"/>
    <mergeCell ref="M40:N40"/>
    <mergeCell ref="P40:Q40"/>
    <mergeCell ref="S40:T40"/>
    <mergeCell ref="R36:R37"/>
    <mergeCell ref="S36:T37"/>
    <mergeCell ref="C37:K37"/>
    <mergeCell ref="B38:K38"/>
    <mergeCell ref="M38:N38"/>
    <mergeCell ref="P38:Q38"/>
    <mergeCell ref="S38:T38"/>
    <mergeCell ref="C36:D36"/>
    <mergeCell ref="E36:K36"/>
    <mergeCell ref="L36:L37"/>
    <mergeCell ref="M36:N37"/>
    <mergeCell ref="O36:O37"/>
    <mergeCell ref="P36:Q37"/>
    <mergeCell ref="B44:K44"/>
    <mergeCell ref="M44:N44"/>
    <mergeCell ref="P44:Q44"/>
    <mergeCell ref="S44:T44"/>
    <mergeCell ref="B45:K45"/>
    <mergeCell ref="L45:N45"/>
    <mergeCell ref="O45:Q45"/>
    <mergeCell ref="R45:T45"/>
    <mergeCell ref="R41:R42"/>
    <mergeCell ref="S41:T42"/>
    <mergeCell ref="C42:K42"/>
    <mergeCell ref="B43:K43"/>
    <mergeCell ref="M43:N43"/>
    <mergeCell ref="P43:Q43"/>
    <mergeCell ref="S43:T43"/>
    <mergeCell ref="C41:D41"/>
    <mergeCell ref="E41:K41"/>
    <mergeCell ref="L41:L42"/>
    <mergeCell ref="M41:N42"/>
    <mergeCell ref="O41:O42"/>
    <mergeCell ref="P41:Q42"/>
    <mergeCell ref="C49:D49"/>
    <mergeCell ref="E49:K49"/>
    <mergeCell ref="M49:N49"/>
    <mergeCell ref="P49:Q49"/>
    <mergeCell ref="S49:T49"/>
    <mergeCell ref="C50:D50"/>
    <mergeCell ref="E50:K50"/>
    <mergeCell ref="M50:N50"/>
    <mergeCell ref="P50:Q50"/>
    <mergeCell ref="S50:T50"/>
    <mergeCell ref="B46:T46"/>
    <mergeCell ref="B47:K47"/>
    <mergeCell ref="L47:N47"/>
    <mergeCell ref="O47:Q47"/>
    <mergeCell ref="R47:T47"/>
    <mergeCell ref="C48:D48"/>
    <mergeCell ref="E48:K48"/>
    <mergeCell ref="M48:N48"/>
    <mergeCell ref="P48:Q48"/>
    <mergeCell ref="S48:T48"/>
    <mergeCell ref="C53:D53"/>
    <mergeCell ref="E53:K53"/>
    <mergeCell ref="M53:N53"/>
    <mergeCell ref="P53:Q53"/>
    <mergeCell ref="S53:T53"/>
    <mergeCell ref="C54:D54"/>
    <mergeCell ref="E54:K54"/>
    <mergeCell ref="M54:N54"/>
    <mergeCell ref="P54:Q54"/>
    <mergeCell ref="S54:T54"/>
    <mergeCell ref="C51:D51"/>
    <mergeCell ref="E51:K51"/>
    <mergeCell ref="M51:N51"/>
    <mergeCell ref="P51:Q51"/>
    <mergeCell ref="S51:T51"/>
    <mergeCell ref="C52:D52"/>
    <mergeCell ref="E52:K52"/>
    <mergeCell ref="M52:N52"/>
    <mergeCell ref="P52:Q52"/>
    <mergeCell ref="S52:T52"/>
    <mergeCell ref="C57:D57"/>
    <mergeCell ref="E57:K57"/>
    <mergeCell ref="M57:N57"/>
    <mergeCell ref="P57:Q57"/>
    <mergeCell ref="S57:T57"/>
    <mergeCell ref="C58:D58"/>
    <mergeCell ref="E58:K58"/>
    <mergeCell ref="M58:N58"/>
    <mergeCell ref="P58:Q58"/>
    <mergeCell ref="S58:T58"/>
    <mergeCell ref="C55:D55"/>
    <mergeCell ref="E55:K55"/>
    <mergeCell ref="M55:N55"/>
    <mergeCell ref="P55:Q55"/>
    <mergeCell ref="S55:T55"/>
    <mergeCell ref="B56:K56"/>
    <mergeCell ref="M56:N56"/>
    <mergeCell ref="P56:Q56"/>
    <mergeCell ref="S56:T56"/>
    <mergeCell ref="C61:D61"/>
    <mergeCell ref="E61:K61"/>
    <mergeCell ref="L61:N61"/>
    <mergeCell ref="O61:Q61"/>
    <mergeCell ref="R61:T61"/>
    <mergeCell ref="C62:D62"/>
    <mergeCell ref="E62:K62"/>
    <mergeCell ref="M62:N62"/>
    <mergeCell ref="P62:Q62"/>
    <mergeCell ref="S62:T62"/>
    <mergeCell ref="C59:D59"/>
    <mergeCell ref="E59:K59"/>
    <mergeCell ref="M59:N59"/>
    <mergeCell ref="P59:Q59"/>
    <mergeCell ref="S59:T59"/>
    <mergeCell ref="B60:K60"/>
    <mergeCell ref="M60:N60"/>
    <mergeCell ref="P60:Q60"/>
    <mergeCell ref="S60:T60"/>
    <mergeCell ref="C67:D67"/>
    <mergeCell ref="E67:G67"/>
    <mergeCell ref="H67:I67"/>
    <mergeCell ref="M67:N67"/>
    <mergeCell ref="P67:Q67"/>
    <mergeCell ref="S67:T67"/>
    <mergeCell ref="C65:K65"/>
    <mergeCell ref="M65:N65"/>
    <mergeCell ref="P65:Q65"/>
    <mergeCell ref="S65:T65"/>
    <mergeCell ref="C66:D66"/>
    <mergeCell ref="E66:G66"/>
    <mergeCell ref="H66:I66"/>
    <mergeCell ref="M66:N66"/>
    <mergeCell ref="P66:Q66"/>
    <mergeCell ref="S66:T66"/>
    <mergeCell ref="E63:G63"/>
    <mergeCell ref="H63:I63"/>
    <mergeCell ref="M63:N63"/>
    <mergeCell ref="P63:Q63"/>
    <mergeCell ref="S63:T63"/>
    <mergeCell ref="E64:G64"/>
    <mergeCell ref="H64:I64"/>
    <mergeCell ref="M64:N64"/>
    <mergeCell ref="P64:Q64"/>
    <mergeCell ref="S64:T64"/>
    <mergeCell ref="C70:K70"/>
    <mergeCell ref="M70:N70"/>
    <mergeCell ref="P70:Q70"/>
    <mergeCell ref="S70:T70"/>
    <mergeCell ref="B71:K71"/>
    <mergeCell ref="M71:N71"/>
    <mergeCell ref="P71:Q71"/>
    <mergeCell ref="S71:T71"/>
    <mergeCell ref="C69:D69"/>
    <mergeCell ref="E69:G69"/>
    <mergeCell ref="H69:I69"/>
    <mergeCell ref="M69:N69"/>
    <mergeCell ref="P69:Q69"/>
    <mergeCell ref="S69:T69"/>
    <mergeCell ref="C68:D68"/>
    <mergeCell ref="E68:G68"/>
    <mergeCell ref="H68:I68"/>
    <mergeCell ref="M68:N68"/>
    <mergeCell ref="P68:Q68"/>
    <mergeCell ref="S68:T68"/>
    <mergeCell ref="S73:T73"/>
    <mergeCell ref="C74:D74"/>
    <mergeCell ref="E74:G74"/>
    <mergeCell ref="H74:I74"/>
    <mergeCell ref="M74:N74"/>
    <mergeCell ref="P74:Q74"/>
    <mergeCell ref="S74:T74"/>
    <mergeCell ref="C72:D72"/>
    <mergeCell ref="E72:K72"/>
    <mergeCell ref="M72:N72"/>
    <mergeCell ref="P72:Q72"/>
    <mergeCell ref="S72:T72"/>
    <mergeCell ref="C73:D73"/>
    <mergeCell ref="E73:G73"/>
    <mergeCell ref="H73:I73"/>
    <mergeCell ref="M73:N73"/>
    <mergeCell ref="P73:Q73"/>
    <mergeCell ref="C77:D77"/>
    <mergeCell ref="E77:G77"/>
    <mergeCell ref="H77:I77"/>
    <mergeCell ref="M77:N77"/>
    <mergeCell ref="P77:Q77"/>
    <mergeCell ref="S77:T77"/>
    <mergeCell ref="C76:D76"/>
    <mergeCell ref="E76:G76"/>
    <mergeCell ref="H76:I76"/>
    <mergeCell ref="M76:N76"/>
    <mergeCell ref="P76:Q76"/>
    <mergeCell ref="S76:T76"/>
    <mergeCell ref="C75:D75"/>
    <mergeCell ref="E75:G75"/>
    <mergeCell ref="H75:I75"/>
    <mergeCell ref="M75:N75"/>
    <mergeCell ref="P75:Q75"/>
    <mergeCell ref="S75:T75"/>
    <mergeCell ref="C80:D80"/>
    <mergeCell ref="E80:G80"/>
    <mergeCell ref="H80:I80"/>
    <mergeCell ref="M80:N80"/>
    <mergeCell ref="P80:Q80"/>
    <mergeCell ref="S80:T80"/>
    <mergeCell ref="C79:D79"/>
    <mergeCell ref="E79:G79"/>
    <mergeCell ref="H79:I79"/>
    <mergeCell ref="M79:N79"/>
    <mergeCell ref="P79:Q79"/>
    <mergeCell ref="S79:T79"/>
    <mergeCell ref="C78:D78"/>
    <mergeCell ref="E78:G78"/>
    <mergeCell ref="H78:I78"/>
    <mergeCell ref="M78:N78"/>
    <mergeCell ref="P78:Q78"/>
    <mergeCell ref="S78:T78"/>
    <mergeCell ref="C83:D83"/>
    <mergeCell ref="E83:G83"/>
    <mergeCell ref="H83:I83"/>
    <mergeCell ref="M83:N83"/>
    <mergeCell ref="P83:Q83"/>
    <mergeCell ref="S83:T83"/>
    <mergeCell ref="C82:D82"/>
    <mergeCell ref="E82:G82"/>
    <mergeCell ref="H82:I82"/>
    <mergeCell ref="M82:N82"/>
    <mergeCell ref="P82:Q82"/>
    <mergeCell ref="S82:T82"/>
    <mergeCell ref="C81:D81"/>
    <mergeCell ref="E81:G81"/>
    <mergeCell ref="H81:I81"/>
    <mergeCell ref="M81:N81"/>
    <mergeCell ref="P81:Q81"/>
    <mergeCell ref="S81:T81"/>
    <mergeCell ref="C86:D86"/>
    <mergeCell ref="E86:G86"/>
    <mergeCell ref="H86:I86"/>
    <mergeCell ref="M86:N86"/>
    <mergeCell ref="P86:Q86"/>
    <mergeCell ref="S86:T86"/>
    <mergeCell ref="C85:D85"/>
    <mergeCell ref="E85:G85"/>
    <mergeCell ref="H85:I85"/>
    <mergeCell ref="M85:N85"/>
    <mergeCell ref="P85:Q85"/>
    <mergeCell ref="S85:T85"/>
    <mergeCell ref="C84:D84"/>
    <mergeCell ref="E84:G84"/>
    <mergeCell ref="H84:I84"/>
    <mergeCell ref="M84:N84"/>
    <mergeCell ref="P84:Q84"/>
    <mergeCell ref="S84:T84"/>
    <mergeCell ref="C89:D89"/>
    <mergeCell ref="E89:G89"/>
    <mergeCell ref="H89:I89"/>
    <mergeCell ref="M89:N89"/>
    <mergeCell ref="P89:Q89"/>
    <mergeCell ref="S89:T89"/>
    <mergeCell ref="C88:D88"/>
    <mergeCell ref="E88:G88"/>
    <mergeCell ref="H88:I88"/>
    <mergeCell ref="M88:N88"/>
    <mergeCell ref="P88:Q88"/>
    <mergeCell ref="S88:T88"/>
    <mergeCell ref="C87:D87"/>
    <mergeCell ref="E87:G87"/>
    <mergeCell ref="H87:I87"/>
    <mergeCell ref="M87:N87"/>
    <mergeCell ref="P87:Q87"/>
    <mergeCell ref="S87:T87"/>
    <mergeCell ref="C92:D92"/>
    <mergeCell ref="E92:G92"/>
    <mergeCell ref="H92:I92"/>
    <mergeCell ref="M92:N92"/>
    <mergeCell ref="P92:Q92"/>
    <mergeCell ref="S92:T92"/>
    <mergeCell ref="C91:D91"/>
    <mergeCell ref="E91:G91"/>
    <mergeCell ref="H91:I91"/>
    <mergeCell ref="M91:N91"/>
    <mergeCell ref="P91:Q91"/>
    <mergeCell ref="S91:T91"/>
    <mergeCell ref="C90:D90"/>
    <mergeCell ref="E90:G90"/>
    <mergeCell ref="H90:I90"/>
    <mergeCell ref="M90:N90"/>
    <mergeCell ref="P90:Q90"/>
    <mergeCell ref="S90:T90"/>
    <mergeCell ref="C95:D95"/>
    <mergeCell ref="E95:G95"/>
    <mergeCell ref="H95:I95"/>
    <mergeCell ref="M95:N95"/>
    <mergeCell ref="P95:Q95"/>
    <mergeCell ref="S95:T95"/>
    <mergeCell ref="C94:D94"/>
    <mergeCell ref="E94:G94"/>
    <mergeCell ref="H94:I94"/>
    <mergeCell ref="M94:N94"/>
    <mergeCell ref="P94:Q94"/>
    <mergeCell ref="S94:T94"/>
    <mergeCell ref="C93:D93"/>
    <mergeCell ref="E93:G93"/>
    <mergeCell ref="H93:I93"/>
    <mergeCell ref="M93:N93"/>
    <mergeCell ref="P93:Q93"/>
    <mergeCell ref="S93:T93"/>
    <mergeCell ref="C98:D98"/>
    <mergeCell ref="E98:G98"/>
    <mergeCell ref="H98:I98"/>
    <mergeCell ref="M98:N98"/>
    <mergeCell ref="P98:Q98"/>
    <mergeCell ref="S98:T98"/>
    <mergeCell ref="C97:D97"/>
    <mergeCell ref="E97:G97"/>
    <mergeCell ref="H97:I97"/>
    <mergeCell ref="M97:N97"/>
    <mergeCell ref="P97:Q97"/>
    <mergeCell ref="S97:T97"/>
    <mergeCell ref="C96:D96"/>
    <mergeCell ref="E96:G96"/>
    <mergeCell ref="H96:I96"/>
    <mergeCell ref="M96:N96"/>
    <mergeCell ref="P96:Q96"/>
    <mergeCell ref="S96:T96"/>
    <mergeCell ref="C101:D101"/>
    <mergeCell ref="E101:K101"/>
    <mergeCell ref="M101:N101"/>
    <mergeCell ref="P101:Q101"/>
    <mergeCell ref="S101:T101"/>
    <mergeCell ref="E102:G102"/>
    <mergeCell ref="H102:I102"/>
    <mergeCell ref="M102:N102"/>
    <mergeCell ref="P102:Q102"/>
    <mergeCell ref="S102:T102"/>
    <mergeCell ref="B99:T99"/>
    <mergeCell ref="C100:D100"/>
    <mergeCell ref="E100:G100"/>
    <mergeCell ref="H100:I100"/>
    <mergeCell ref="M100:N100"/>
    <mergeCell ref="P100:Q100"/>
    <mergeCell ref="S100:T100"/>
    <mergeCell ref="E105:G105"/>
    <mergeCell ref="H105:I105"/>
    <mergeCell ref="M105:N105"/>
    <mergeCell ref="P105:Q105"/>
    <mergeCell ref="S105:T105"/>
    <mergeCell ref="E106:G106"/>
    <mergeCell ref="H106:I106"/>
    <mergeCell ref="M106:N106"/>
    <mergeCell ref="P106:Q106"/>
    <mergeCell ref="S106:T106"/>
    <mergeCell ref="E103:G103"/>
    <mergeCell ref="H103:I103"/>
    <mergeCell ref="M103:N103"/>
    <mergeCell ref="P103:Q103"/>
    <mergeCell ref="S103:T103"/>
    <mergeCell ref="E104:G104"/>
    <mergeCell ref="H104:I104"/>
    <mergeCell ref="M104:N104"/>
    <mergeCell ref="P104:Q104"/>
    <mergeCell ref="S104:T104"/>
    <mergeCell ref="E109:G109"/>
    <mergeCell ref="H109:I109"/>
    <mergeCell ref="M109:N109"/>
    <mergeCell ref="P109:Q109"/>
    <mergeCell ref="S109:T109"/>
    <mergeCell ref="E110:G110"/>
    <mergeCell ref="H110:I110"/>
    <mergeCell ref="M110:N110"/>
    <mergeCell ref="P110:Q110"/>
    <mergeCell ref="S110:T110"/>
    <mergeCell ref="E107:G107"/>
    <mergeCell ref="H107:I107"/>
    <mergeCell ref="M107:N107"/>
    <mergeCell ref="P107:Q107"/>
    <mergeCell ref="S107:T107"/>
    <mergeCell ref="E108:G108"/>
    <mergeCell ref="H108:I108"/>
    <mergeCell ref="M108:N108"/>
    <mergeCell ref="P108:Q108"/>
    <mergeCell ref="S108:T108"/>
    <mergeCell ref="E113:G113"/>
    <mergeCell ref="H113:I113"/>
    <mergeCell ref="M113:N113"/>
    <mergeCell ref="P113:Q113"/>
    <mergeCell ref="S113:T113"/>
    <mergeCell ref="E114:G114"/>
    <mergeCell ref="H114:I114"/>
    <mergeCell ref="M114:N114"/>
    <mergeCell ref="P114:Q114"/>
    <mergeCell ref="S114:T114"/>
    <mergeCell ref="E111:G111"/>
    <mergeCell ref="H111:I111"/>
    <mergeCell ref="M111:N111"/>
    <mergeCell ref="P111:Q111"/>
    <mergeCell ref="S111:T111"/>
    <mergeCell ref="E112:G112"/>
    <mergeCell ref="H112:I112"/>
    <mergeCell ref="M112:N112"/>
    <mergeCell ref="P112:Q112"/>
    <mergeCell ref="S112:T112"/>
    <mergeCell ref="E117:G117"/>
    <mergeCell ref="H117:I117"/>
    <mergeCell ref="M117:N117"/>
    <mergeCell ref="P117:Q117"/>
    <mergeCell ref="S117:T117"/>
    <mergeCell ref="E118:G118"/>
    <mergeCell ref="H118:I118"/>
    <mergeCell ref="L118:L119"/>
    <mergeCell ref="M118:N119"/>
    <mergeCell ref="O118:O119"/>
    <mergeCell ref="E115:G115"/>
    <mergeCell ref="H115:I115"/>
    <mergeCell ref="M115:N115"/>
    <mergeCell ref="P115:Q115"/>
    <mergeCell ref="S115:T115"/>
    <mergeCell ref="E116:G116"/>
    <mergeCell ref="H116:I116"/>
    <mergeCell ref="M116:N116"/>
    <mergeCell ref="P116:Q116"/>
    <mergeCell ref="S116:T116"/>
    <mergeCell ref="C121:K121"/>
    <mergeCell ref="M121:N121"/>
    <mergeCell ref="P121:Q121"/>
    <mergeCell ref="S121:T121"/>
    <mergeCell ref="C122:D122"/>
    <mergeCell ref="E122:K122"/>
    <mergeCell ref="L122:N122"/>
    <mergeCell ref="O122:Q122"/>
    <mergeCell ref="R122:T122"/>
    <mergeCell ref="P118:Q119"/>
    <mergeCell ref="R118:R119"/>
    <mergeCell ref="S118:T119"/>
    <mergeCell ref="D119:K119"/>
    <mergeCell ref="C120:K120"/>
    <mergeCell ref="M120:N120"/>
    <mergeCell ref="P120:Q120"/>
    <mergeCell ref="S120:T120"/>
    <mergeCell ref="C125:D125"/>
    <mergeCell ref="E125:G125"/>
    <mergeCell ref="H125:I125"/>
    <mergeCell ref="M125:N125"/>
    <mergeCell ref="P125:Q125"/>
    <mergeCell ref="S125:T125"/>
    <mergeCell ref="C124:D124"/>
    <mergeCell ref="E124:G124"/>
    <mergeCell ref="H124:I124"/>
    <mergeCell ref="M124:N124"/>
    <mergeCell ref="P124:Q124"/>
    <mergeCell ref="S124:T124"/>
    <mergeCell ref="C123:D123"/>
    <mergeCell ref="E123:G123"/>
    <mergeCell ref="H123:I123"/>
    <mergeCell ref="M123:N123"/>
    <mergeCell ref="P123:Q123"/>
    <mergeCell ref="S123:T123"/>
    <mergeCell ref="C128:D128"/>
    <mergeCell ref="E128:K128"/>
    <mergeCell ref="M128:N128"/>
    <mergeCell ref="P128:Q128"/>
    <mergeCell ref="S128:T128"/>
    <mergeCell ref="C129:D129"/>
    <mergeCell ref="E129:K129"/>
    <mergeCell ref="M129:N129"/>
    <mergeCell ref="P129:Q129"/>
    <mergeCell ref="S129:T129"/>
    <mergeCell ref="C127:D127"/>
    <mergeCell ref="E127:G127"/>
    <mergeCell ref="H127:I127"/>
    <mergeCell ref="M127:N127"/>
    <mergeCell ref="P127:Q127"/>
    <mergeCell ref="S127:T127"/>
    <mergeCell ref="C126:D126"/>
    <mergeCell ref="E126:G126"/>
    <mergeCell ref="H126:I126"/>
    <mergeCell ref="M126:N126"/>
    <mergeCell ref="P126:Q126"/>
    <mergeCell ref="S126:T126"/>
    <mergeCell ref="P131:Q132"/>
    <mergeCell ref="R131:R132"/>
    <mergeCell ref="S131:T132"/>
    <mergeCell ref="C132:K132"/>
    <mergeCell ref="B133:K133"/>
    <mergeCell ref="M133:N133"/>
    <mergeCell ref="P133:Q133"/>
    <mergeCell ref="S133:T133"/>
    <mergeCell ref="C130:D130"/>
    <mergeCell ref="E130:K130"/>
    <mergeCell ref="M130:N130"/>
    <mergeCell ref="P130:Q130"/>
    <mergeCell ref="S130:T130"/>
    <mergeCell ref="C131:D131"/>
    <mergeCell ref="E131:K131"/>
    <mergeCell ref="L131:L132"/>
    <mergeCell ref="M131:N132"/>
    <mergeCell ref="O131:O132"/>
    <mergeCell ref="C136:D136"/>
    <mergeCell ref="E136:K136"/>
    <mergeCell ref="M136:N136"/>
    <mergeCell ref="P136:Q136"/>
    <mergeCell ref="S136:T136"/>
    <mergeCell ref="C137:D137"/>
    <mergeCell ref="E137:K137"/>
    <mergeCell ref="M137:N137"/>
    <mergeCell ref="P137:Q137"/>
    <mergeCell ref="S137:T137"/>
    <mergeCell ref="C134:D134"/>
    <mergeCell ref="E134:K134"/>
    <mergeCell ref="L134:N134"/>
    <mergeCell ref="O134:Q134"/>
    <mergeCell ref="R134:T134"/>
    <mergeCell ref="C135:D135"/>
    <mergeCell ref="E135:K135"/>
    <mergeCell ref="M135:N135"/>
    <mergeCell ref="P135:Q135"/>
    <mergeCell ref="S135:T135"/>
    <mergeCell ref="C140:D140"/>
    <mergeCell ref="E140:K140"/>
    <mergeCell ref="M140:N140"/>
    <mergeCell ref="P140:Q140"/>
    <mergeCell ref="S140:T140"/>
    <mergeCell ref="C141:D141"/>
    <mergeCell ref="E141:K141"/>
    <mergeCell ref="M141:N141"/>
    <mergeCell ref="P141:Q141"/>
    <mergeCell ref="S141:T141"/>
    <mergeCell ref="C138:D138"/>
    <mergeCell ref="E138:K138"/>
    <mergeCell ref="M138:N138"/>
    <mergeCell ref="P138:Q138"/>
    <mergeCell ref="S138:T138"/>
    <mergeCell ref="C139:D139"/>
    <mergeCell ref="E139:K139"/>
    <mergeCell ref="M139:N139"/>
    <mergeCell ref="P139:Q139"/>
    <mergeCell ref="S139:T139"/>
    <mergeCell ref="C145:D145"/>
    <mergeCell ref="E145:K145"/>
    <mergeCell ref="M145:N145"/>
    <mergeCell ref="P145:Q145"/>
    <mergeCell ref="S145:T145"/>
    <mergeCell ref="C146:D146"/>
    <mergeCell ref="E146:G146"/>
    <mergeCell ref="H146:I146"/>
    <mergeCell ref="M146:N146"/>
    <mergeCell ref="P146:Q146"/>
    <mergeCell ref="R142:R143"/>
    <mergeCell ref="S142:T143"/>
    <mergeCell ref="C143:K143"/>
    <mergeCell ref="B144:K144"/>
    <mergeCell ref="M144:N144"/>
    <mergeCell ref="P144:Q144"/>
    <mergeCell ref="S144:T144"/>
    <mergeCell ref="C142:D142"/>
    <mergeCell ref="E142:K142"/>
    <mergeCell ref="L142:L143"/>
    <mergeCell ref="M142:N143"/>
    <mergeCell ref="O142:O143"/>
    <mergeCell ref="P142:Q143"/>
    <mergeCell ref="B150:T150"/>
    <mergeCell ref="C151:D151"/>
    <mergeCell ref="E151:K151"/>
    <mergeCell ref="M151:N151"/>
    <mergeCell ref="P151:Q151"/>
    <mergeCell ref="S151:T151"/>
    <mergeCell ref="C148:D148"/>
    <mergeCell ref="E148:K148"/>
    <mergeCell ref="M148:N148"/>
    <mergeCell ref="P148:Q148"/>
    <mergeCell ref="S148:T148"/>
    <mergeCell ref="C149:D149"/>
    <mergeCell ref="E149:K149"/>
    <mergeCell ref="M149:N149"/>
    <mergeCell ref="P149:Q149"/>
    <mergeCell ref="S149:T149"/>
    <mergeCell ref="S146:T146"/>
    <mergeCell ref="C147:D147"/>
    <mergeCell ref="E147:G147"/>
    <mergeCell ref="H147:I147"/>
    <mergeCell ref="M147:N147"/>
    <mergeCell ref="P147:Q147"/>
    <mergeCell ref="S147:T147"/>
    <mergeCell ref="R154:R155"/>
    <mergeCell ref="S154:T155"/>
    <mergeCell ref="C155:K155"/>
    <mergeCell ref="B156:K156"/>
    <mergeCell ref="M156:N156"/>
    <mergeCell ref="P156:Q156"/>
    <mergeCell ref="S156:T156"/>
    <mergeCell ref="C154:D154"/>
    <mergeCell ref="E154:K154"/>
    <mergeCell ref="L154:L155"/>
    <mergeCell ref="M154:N155"/>
    <mergeCell ref="O154:O155"/>
    <mergeCell ref="P154:Q155"/>
    <mergeCell ref="C152:D152"/>
    <mergeCell ref="E152:K152"/>
    <mergeCell ref="M152:N152"/>
    <mergeCell ref="P152:Q152"/>
    <mergeCell ref="S152:T152"/>
    <mergeCell ref="C153:D153"/>
    <mergeCell ref="E153:K153"/>
    <mergeCell ref="M153:N153"/>
    <mergeCell ref="P153:Q153"/>
    <mergeCell ref="S153:T153"/>
    <mergeCell ref="C161:D161"/>
    <mergeCell ref="E161:G161"/>
    <mergeCell ref="H161:I161"/>
    <mergeCell ref="M161:N161"/>
    <mergeCell ref="P161:Q161"/>
    <mergeCell ref="S161:T161"/>
    <mergeCell ref="S158:T158"/>
    <mergeCell ref="C159:D159"/>
    <mergeCell ref="E159:K159"/>
    <mergeCell ref="L159:L160"/>
    <mergeCell ref="M159:N160"/>
    <mergeCell ref="O159:O160"/>
    <mergeCell ref="P159:Q160"/>
    <mergeCell ref="R159:R160"/>
    <mergeCell ref="S159:T160"/>
    <mergeCell ref="C160:K160"/>
    <mergeCell ref="C157:D157"/>
    <mergeCell ref="E157:K157"/>
    <mergeCell ref="M157:N157"/>
    <mergeCell ref="P157:Q157"/>
    <mergeCell ref="S157:T157"/>
    <mergeCell ref="C158:D158"/>
    <mergeCell ref="E158:G158"/>
    <mergeCell ref="H158:I158"/>
    <mergeCell ref="M158:N158"/>
    <mergeCell ref="P158:Q158"/>
    <mergeCell ref="S164:T165"/>
    <mergeCell ref="C165:K165"/>
    <mergeCell ref="B166:K166"/>
    <mergeCell ref="M166:N166"/>
    <mergeCell ref="P166:Q166"/>
    <mergeCell ref="S166:T166"/>
    <mergeCell ref="R162:R163"/>
    <mergeCell ref="S162:T163"/>
    <mergeCell ref="C163:K163"/>
    <mergeCell ref="C164:D164"/>
    <mergeCell ref="E164:K164"/>
    <mergeCell ref="L164:L165"/>
    <mergeCell ref="M164:N165"/>
    <mergeCell ref="O164:O165"/>
    <mergeCell ref="P164:Q165"/>
    <mergeCell ref="R164:R165"/>
    <mergeCell ref="C162:D162"/>
    <mergeCell ref="E162:K162"/>
    <mergeCell ref="L162:L163"/>
    <mergeCell ref="M162:N163"/>
    <mergeCell ref="O162:O163"/>
    <mergeCell ref="P162:Q163"/>
    <mergeCell ref="S168:T168"/>
    <mergeCell ref="C169:D169"/>
    <mergeCell ref="E169:G169"/>
    <mergeCell ref="H169:I169"/>
    <mergeCell ref="M169:N169"/>
    <mergeCell ref="P169:Q169"/>
    <mergeCell ref="S169:T169"/>
    <mergeCell ref="C167:D167"/>
    <mergeCell ref="E167:K167"/>
    <mergeCell ref="L167:N167"/>
    <mergeCell ref="O167:Q167"/>
    <mergeCell ref="R167:T167"/>
    <mergeCell ref="C168:D168"/>
    <mergeCell ref="E168:G168"/>
    <mergeCell ref="H168:I168"/>
    <mergeCell ref="M168:N168"/>
    <mergeCell ref="P168:Q168"/>
    <mergeCell ref="C172:D172"/>
    <mergeCell ref="E172:K172"/>
    <mergeCell ref="M172:N172"/>
    <mergeCell ref="P172:Q172"/>
    <mergeCell ref="S172:T172"/>
    <mergeCell ref="C173:D173"/>
    <mergeCell ref="E173:K173"/>
    <mergeCell ref="M173:N173"/>
    <mergeCell ref="P173:Q173"/>
    <mergeCell ref="S173:T173"/>
    <mergeCell ref="C171:D171"/>
    <mergeCell ref="E171:G171"/>
    <mergeCell ref="H171:I171"/>
    <mergeCell ref="M171:N171"/>
    <mergeCell ref="P171:Q171"/>
    <mergeCell ref="S171:T171"/>
    <mergeCell ref="C170:D170"/>
    <mergeCell ref="E170:G170"/>
    <mergeCell ref="H170:I170"/>
    <mergeCell ref="M170:N170"/>
    <mergeCell ref="P170:Q170"/>
    <mergeCell ref="S170:T170"/>
    <mergeCell ref="C178:D178"/>
    <mergeCell ref="E178:G178"/>
    <mergeCell ref="H178:I178"/>
    <mergeCell ref="M178:N178"/>
    <mergeCell ref="P178:Q178"/>
    <mergeCell ref="S178:T178"/>
    <mergeCell ref="B176:K176"/>
    <mergeCell ref="M176:N176"/>
    <mergeCell ref="P176:Q176"/>
    <mergeCell ref="S176:T176"/>
    <mergeCell ref="C177:D177"/>
    <mergeCell ref="E177:K177"/>
    <mergeCell ref="L177:N177"/>
    <mergeCell ref="O177:Q177"/>
    <mergeCell ref="R177:T177"/>
    <mergeCell ref="C174:D174"/>
    <mergeCell ref="E174:K174"/>
    <mergeCell ref="M174:N174"/>
    <mergeCell ref="P174:Q174"/>
    <mergeCell ref="S174:T174"/>
    <mergeCell ref="C175:D175"/>
    <mergeCell ref="E175:K175"/>
    <mergeCell ref="M175:N175"/>
    <mergeCell ref="P175:Q175"/>
    <mergeCell ref="S175:T175"/>
    <mergeCell ref="C181:D181"/>
    <mergeCell ref="E181:K181"/>
    <mergeCell ref="M181:N181"/>
    <mergeCell ref="P181:Q181"/>
    <mergeCell ref="S181:T181"/>
    <mergeCell ref="C182:D182"/>
    <mergeCell ref="E182:K182"/>
    <mergeCell ref="M182:N182"/>
    <mergeCell ref="P182:Q182"/>
    <mergeCell ref="S182:T182"/>
    <mergeCell ref="C179:D179"/>
    <mergeCell ref="E179:K179"/>
    <mergeCell ref="M179:N179"/>
    <mergeCell ref="P179:Q179"/>
    <mergeCell ref="S179:T179"/>
    <mergeCell ref="C180:D180"/>
    <mergeCell ref="E180:K180"/>
    <mergeCell ref="M180:N180"/>
    <mergeCell ref="P180:Q180"/>
    <mergeCell ref="S180:T180"/>
    <mergeCell ref="C185:D185"/>
    <mergeCell ref="E185:K185"/>
    <mergeCell ref="M185:N185"/>
    <mergeCell ref="P185:Q185"/>
    <mergeCell ref="S185:T185"/>
    <mergeCell ref="B186:K186"/>
    <mergeCell ref="M186:N186"/>
    <mergeCell ref="P186:Q186"/>
    <mergeCell ref="S186:T186"/>
    <mergeCell ref="C183:D183"/>
    <mergeCell ref="E183:K183"/>
    <mergeCell ref="M183:N183"/>
    <mergeCell ref="P183:Q183"/>
    <mergeCell ref="S183:T183"/>
    <mergeCell ref="C184:D184"/>
    <mergeCell ref="E184:K184"/>
    <mergeCell ref="M184:N184"/>
    <mergeCell ref="P184:Q184"/>
    <mergeCell ref="S184:T184"/>
    <mergeCell ref="C190:D190"/>
    <mergeCell ref="E190:K190"/>
    <mergeCell ref="M190:N190"/>
    <mergeCell ref="P190:Q190"/>
    <mergeCell ref="S190:T190"/>
    <mergeCell ref="C191:D191"/>
    <mergeCell ref="E191:K191"/>
    <mergeCell ref="M191:N191"/>
    <mergeCell ref="P191:Q191"/>
    <mergeCell ref="S191:T191"/>
    <mergeCell ref="S188:T188"/>
    <mergeCell ref="C189:D189"/>
    <mergeCell ref="E189:K189"/>
    <mergeCell ref="M189:N189"/>
    <mergeCell ref="P189:Q189"/>
    <mergeCell ref="S189:T189"/>
    <mergeCell ref="C187:D187"/>
    <mergeCell ref="E187:K187"/>
    <mergeCell ref="L187:N187"/>
    <mergeCell ref="O187:Q187"/>
    <mergeCell ref="R187:T187"/>
    <mergeCell ref="C188:D188"/>
    <mergeCell ref="E188:G188"/>
    <mergeCell ref="H188:I188"/>
    <mergeCell ref="M188:N188"/>
    <mergeCell ref="P188:Q188"/>
    <mergeCell ref="C195:D195"/>
    <mergeCell ref="E195:K195"/>
    <mergeCell ref="M195:N195"/>
    <mergeCell ref="P195:Q195"/>
    <mergeCell ref="S195:T195"/>
    <mergeCell ref="C196:D196"/>
    <mergeCell ref="E196:K196"/>
    <mergeCell ref="M196:N196"/>
    <mergeCell ref="P196:Q196"/>
    <mergeCell ref="S196:T196"/>
    <mergeCell ref="C194:D194"/>
    <mergeCell ref="E194:G194"/>
    <mergeCell ref="H194:I194"/>
    <mergeCell ref="M194:N194"/>
    <mergeCell ref="P194:Q194"/>
    <mergeCell ref="S194:T194"/>
    <mergeCell ref="C192:D192"/>
    <mergeCell ref="E192:K192"/>
    <mergeCell ref="M192:N192"/>
    <mergeCell ref="P192:Q192"/>
    <mergeCell ref="S192:T192"/>
    <mergeCell ref="C193:D193"/>
    <mergeCell ref="E193:K193"/>
    <mergeCell ref="M193:N193"/>
    <mergeCell ref="P193:Q193"/>
    <mergeCell ref="S193:T193"/>
    <mergeCell ref="C199:D199"/>
    <mergeCell ref="E199:K199"/>
    <mergeCell ref="M199:N199"/>
    <mergeCell ref="P199:Q199"/>
    <mergeCell ref="S199:T199"/>
    <mergeCell ref="B200:K200"/>
    <mergeCell ref="M200:N200"/>
    <mergeCell ref="P200:Q200"/>
    <mergeCell ref="S200:T200"/>
    <mergeCell ref="C197:D197"/>
    <mergeCell ref="E197:K197"/>
    <mergeCell ref="M197:N197"/>
    <mergeCell ref="P197:Q197"/>
    <mergeCell ref="S197:T197"/>
    <mergeCell ref="C198:D198"/>
    <mergeCell ref="E198:K198"/>
    <mergeCell ref="M198:N198"/>
    <mergeCell ref="P198:Q198"/>
    <mergeCell ref="S198:T198"/>
    <mergeCell ref="C204:D204"/>
    <mergeCell ref="E204:K204"/>
    <mergeCell ref="M204:N204"/>
    <mergeCell ref="P204:Q204"/>
    <mergeCell ref="S204:T204"/>
    <mergeCell ref="C205:D205"/>
    <mergeCell ref="E205:K205"/>
    <mergeCell ref="M205:N205"/>
    <mergeCell ref="P205:Q205"/>
    <mergeCell ref="S205:T205"/>
    <mergeCell ref="C203:D203"/>
    <mergeCell ref="E203:G203"/>
    <mergeCell ref="H203:I203"/>
    <mergeCell ref="M203:N203"/>
    <mergeCell ref="P203:Q203"/>
    <mergeCell ref="S203:T203"/>
    <mergeCell ref="B201:T201"/>
    <mergeCell ref="C202:D202"/>
    <mergeCell ref="E202:K202"/>
    <mergeCell ref="L202:N202"/>
    <mergeCell ref="O202:Q202"/>
    <mergeCell ref="R202:T202"/>
    <mergeCell ref="C208:D208"/>
    <mergeCell ref="E208:K208"/>
    <mergeCell ref="M208:N208"/>
    <mergeCell ref="P208:Q208"/>
    <mergeCell ref="S208:T208"/>
    <mergeCell ref="C209:D209"/>
    <mergeCell ref="E209:K209"/>
    <mergeCell ref="M209:N209"/>
    <mergeCell ref="P209:Q209"/>
    <mergeCell ref="S209:T209"/>
    <mergeCell ref="C206:D206"/>
    <mergeCell ref="E206:K206"/>
    <mergeCell ref="M206:N206"/>
    <mergeCell ref="P206:Q206"/>
    <mergeCell ref="S206:T206"/>
    <mergeCell ref="C207:D207"/>
    <mergeCell ref="E207:K207"/>
    <mergeCell ref="M207:N207"/>
    <mergeCell ref="P207:Q207"/>
    <mergeCell ref="S207:T207"/>
    <mergeCell ref="C215:D215"/>
    <mergeCell ref="E215:G215"/>
    <mergeCell ref="H215:I215"/>
    <mergeCell ref="M215:N215"/>
    <mergeCell ref="P215:Q215"/>
    <mergeCell ref="S215:T215"/>
    <mergeCell ref="C213:D213"/>
    <mergeCell ref="E213:K213"/>
    <mergeCell ref="M213:N213"/>
    <mergeCell ref="P213:Q213"/>
    <mergeCell ref="S213:T213"/>
    <mergeCell ref="C214:D214"/>
    <mergeCell ref="E214:K214"/>
    <mergeCell ref="M214:N214"/>
    <mergeCell ref="P214:Q214"/>
    <mergeCell ref="S214:T214"/>
    <mergeCell ref="R210:R211"/>
    <mergeCell ref="S210:T211"/>
    <mergeCell ref="C211:K211"/>
    <mergeCell ref="B212:K212"/>
    <mergeCell ref="M212:N212"/>
    <mergeCell ref="P212:Q212"/>
    <mergeCell ref="S212:T212"/>
    <mergeCell ref="C210:D210"/>
    <mergeCell ref="E210:K210"/>
    <mergeCell ref="L210:L211"/>
    <mergeCell ref="M210:N211"/>
    <mergeCell ref="O210:O211"/>
    <mergeCell ref="P210:Q211"/>
    <mergeCell ref="P217:Q218"/>
    <mergeCell ref="R217:R218"/>
    <mergeCell ref="S217:T218"/>
    <mergeCell ref="C218:K218"/>
    <mergeCell ref="B219:K219"/>
    <mergeCell ref="M219:N219"/>
    <mergeCell ref="P219:Q219"/>
    <mergeCell ref="S219:T219"/>
    <mergeCell ref="C216:D216"/>
    <mergeCell ref="E216:K216"/>
    <mergeCell ref="M216:N216"/>
    <mergeCell ref="P216:Q216"/>
    <mergeCell ref="S216:T216"/>
    <mergeCell ref="C217:D217"/>
    <mergeCell ref="E217:K217"/>
    <mergeCell ref="L217:L218"/>
    <mergeCell ref="M217:N218"/>
    <mergeCell ref="O217:O218"/>
    <mergeCell ref="C223:D223"/>
    <mergeCell ref="E223:K223"/>
    <mergeCell ref="M223:N223"/>
    <mergeCell ref="P223:Q223"/>
    <mergeCell ref="S223:T223"/>
    <mergeCell ref="C224:D224"/>
    <mergeCell ref="E224:K224"/>
    <mergeCell ref="M224:N224"/>
    <mergeCell ref="P224:Q224"/>
    <mergeCell ref="S224:T224"/>
    <mergeCell ref="S221:T221"/>
    <mergeCell ref="C222:D222"/>
    <mergeCell ref="E222:K222"/>
    <mergeCell ref="M222:N222"/>
    <mergeCell ref="P222:Q222"/>
    <mergeCell ref="S222:T222"/>
    <mergeCell ref="C220:D220"/>
    <mergeCell ref="E220:K220"/>
    <mergeCell ref="L220:N220"/>
    <mergeCell ref="O220:Q220"/>
    <mergeCell ref="R220:T220"/>
    <mergeCell ref="C221:D221"/>
    <mergeCell ref="E221:G221"/>
    <mergeCell ref="H221:I221"/>
    <mergeCell ref="M221:N221"/>
    <mergeCell ref="P221:Q221"/>
    <mergeCell ref="C227:D227"/>
    <mergeCell ref="E227:K227"/>
    <mergeCell ref="M227:N227"/>
    <mergeCell ref="P227:Q227"/>
    <mergeCell ref="S227:T227"/>
    <mergeCell ref="C228:D228"/>
    <mergeCell ref="E228:K228"/>
    <mergeCell ref="M228:N228"/>
    <mergeCell ref="P228:Q228"/>
    <mergeCell ref="S228:T228"/>
    <mergeCell ref="C225:D225"/>
    <mergeCell ref="E225:K225"/>
    <mergeCell ref="M225:N225"/>
    <mergeCell ref="P225:Q225"/>
    <mergeCell ref="S225:T225"/>
    <mergeCell ref="C226:D226"/>
    <mergeCell ref="E226:K226"/>
    <mergeCell ref="M226:N226"/>
    <mergeCell ref="P226:Q226"/>
    <mergeCell ref="S226:T226"/>
    <mergeCell ref="S233:T233"/>
    <mergeCell ref="C234:D234"/>
    <mergeCell ref="E234:K234"/>
    <mergeCell ref="M234:N234"/>
    <mergeCell ref="P234:Q234"/>
    <mergeCell ref="S234:T234"/>
    <mergeCell ref="C232:D232"/>
    <mergeCell ref="E232:K232"/>
    <mergeCell ref="M232:N232"/>
    <mergeCell ref="P232:Q232"/>
    <mergeCell ref="S232:T232"/>
    <mergeCell ref="C233:D233"/>
    <mergeCell ref="E233:G233"/>
    <mergeCell ref="H233:I233"/>
    <mergeCell ref="M233:N233"/>
    <mergeCell ref="P233:Q233"/>
    <mergeCell ref="R229:R230"/>
    <mergeCell ref="S229:T230"/>
    <mergeCell ref="C230:K230"/>
    <mergeCell ref="B231:K231"/>
    <mergeCell ref="M231:N231"/>
    <mergeCell ref="P231:Q231"/>
    <mergeCell ref="S231:T231"/>
    <mergeCell ref="C229:D229"/>
    <mergeCell ref="E229:K229"/>
    <mergeCell ref="L229:L230"/>
    <mergeCell ref="M229:N230"/>
    <mergeCell ref="O229:O230"/>
    <mergeCell ref="P229:Q230"/>
    <mergeCell ref="C237:D237"/>
    <mergeCell ref="E237:K237"/>
    <mergeCell ref="M237:N237"/>
    <mergeCell ref="P237:Q237"/>
    <mergeCell ref="S237:T237"/>
    <mergeCell ref="C238:D238"/>
    <mergeCell ref="E238:K238"/>
    <mergeCell ref="L238:L239"/>
    <mergeCell ref="M238:N239"/>
    <mergeCell ref="O238:O239"/>
    <mergeCell ref="C236:D236"/>
    <mergeCell ref="E236:G236"/>
    <mergeCell ref="H236:I236"/>
    <mergeCell ref="M236:N236"/>
    <mergeCell ref="P236:Q236"/>
    <mergeCell ref="S236:T236"/>
    <mergeCell ref="C235:D235"/>
    <mergeCell ref="E235:G235"/>
    <mergeCell ref="H235:I235"/>
    <mergeCell ref="M235:N235"/>
    <mergeCell ref="P235:Q235"/>
    <mergeCell ref="S235:T235"/>
    <mergeCell ref="C241:D241"/>
    <mergeCell ref="E241:K241"/>
    <mergeCell ref="M241:N241"/>
    <mergeCell ref="P241:Q241"/>
    <mergeCell ref="S241:T241"/>
    <mergeCell ref="C242:D242"/>
    <mergeCell ref="E242:K242"/>
    <mergeCell ref="M242:N242"/>
    <mergeCell ref="P242:Q242"/>
    <mergeCell ref="S242:T242"/>
    <mergeCell ref="P238:Q239"/>
    <mergeCell ref="R238:R239"/>
    <mergeCell ref="S238:T239"/>
    <mergeCell ref="C239:K239"/>
    <mergeCell ref="B240:K240"/>
    <mergeCell ref="M240:N240"/>
    <mergeCell ref="P240:Q240"/>
    <mergeCell ref="S240:T240"/>
    <mergeCell ref="P244:Q245"/>
    <mergeCell ref="R244:R245"/>
    <mergeCell ref="S244:T245"/>
    <mergeCell ref="C245:K245"/>
    <mergeCell ref="B246:K246"/>
    <mergeCell ref="M246:N246"/>
    <mergeCell ref="P246:Q246"/>
    <mergeCell ref="S246:T246"/>
    <mergeCell ref="C243:D243"/>
    <mergeCell ref="E243:K243"/>
    <mergeCell ref="M243:N243"/>
    <mergeCell ref="P243:Q243"/>
    <mergeCell ref="S243:T243"/>
    <mergeCell ref="C244:D244"/>
    <mergeCell ref="E244:K244"/>
    <mergeCell ref="L244:L245"/>
    <mergeCell ref="M244:N245"/>
    <mergeCell ref="O244:O245"/>
    <mergeCell ref="C250:D250"/>
    <mergeCell ref="E250:K250"/>
    <mergeCell ref="M250:N250"/>
    <mergeCell ref="P250:Q250"/>
    <mergeCell ref="S250:T250"/>
    <mergeCell ref="C251:D251"/>
    <mergeCell ref="E251:K251"/>
    <mergeCell ref="L251:L252"/>
    <mergeCell ref="M251:N252"/>
    <mergeCell ref="O251:O252"/>
    <mergeCell ref="S248:T248"/>
    <mergeCell ref="C249:D249"/>
    <mergeCell ref="E249:K249"/>
    <mergeCell ref="M249:N249"/>
    <mergeCell ref="P249:Q249"/>
    <mergeCell ref="S249:T249"/>
    <mergeCell ref="C247:D247"/>
    <mergeCell ref="E247:K247"/>
    <mergeCell ref="L247:N247"/>
    <mergeCell ref="O247:Q247"/>
    <mergeCell ref="R247:T247"/>
    <mergeCell ref="C248:D248"/>
    <mergeCell ref="E248:G248"/>
    <mergeCell ref="H248:I248"/>
    <mergeCell ref="M248:N248"/>
    <mergeCell ref="P248:Q248"/>
    <mergeCell ref="C256:D256"/>
    <mergeCell ref="E256:K256"/>
    <mergeCell ref="M256:N256"/>
    <mergeCell ref="P256:Q256"/>
    <mergeCell ref="S256:T256"/>
    <mergeCell ref="C257:D257"/>
    <mergeCell ref="E257:K257"/>
    <mergeCell ref="M257:N257"/>
    <mergeCell ref="P257:Q257"/>
    <mergeCell ref="S257:T257"/>
    <mergeCell ref="B254:T254"/>
    <mergeCell ref="C255:D255"/>
    <mergeCell ref="E255:K255"/>
    <mergeCell ref="M255:N255"/>
    <mergeCell ref="P255:Q255"/>
    <mergeCell ref="S255:T255"/>
    <mergeCell ref="P251:Q252"/>
    <mergeCell ref="R251:R252"/>
    <mergeCell ref="S251:T252"/>
    <mergeCell ref="C252:K252"/>
    <mergeCell ref="B253:K253"/>
    <mergeCell ref="M253:N253"/>
    <mergeCell ref="P253:Q253"/>
    <mergeCell ref="S253:T253"/>
    <mergeCell ref="C261:D261"/>
    <mergeCell ref="G261:I261"/>
    <mergeCell ref="M261:N261"/>
    <mergeCell ref="P261:Q261"/>
    <mergeCell ref="S261:T261"/>
    <mergeCell ref="C262:D262"/>
    <mergeCell ref="E262:K262"/>
    <mergeCell ref="M262:N262"/>
    <mergeCell ref="P262:Q262"/>
    <mergeCell ref="S262:T262"/>
    <mergeCell ref="R258:R259"/>
    <mergeCell ref="S258:T259"/>
    <mergeCell ref="C259:K259"/>
    <mergeCell ref="B260:K260"/>
    <mergeCell ref="M260:N260"/>
    <mergeCell ref="P260:Q260"/>
    <mergeCell ref="S260:T260"/>
    <mergeCell ref="C258:D258"/>
    <mergeCell ref="E258:K258"/>
    <mergeCell ref="L258:L259"/>
    <mergeCell ref="M258:N259"/>
    <mergeCell ref="O258:O259"/>
    <mergeCell ref="P258:Q259"/>
    <mergeCell ref="C265:D265"/>
    <mergeCell ref="E265:K265"/>
    <mergeCell ref="M265:N265"/>
    <mergeCell ref="P265:Q265"/>
    <mergeCell ref="S265:T265"/>
    <mergeCell ref="C266:D266"/>
    <mergeCell ref="E266:K266"/>
    <mergeCell ref="M266:N266"/>
    <mergeCell ref="P266:Q266"/>
    <mergeCell ref="S266:T266"/>
    <mergeCell ref="C263:D263"/>
    <mergeCell ref="E263:K263"/>
    <mergeCell ref="M263:N263"/>
    <mergeCell ref="P263:Q263"/>
    <mergeCell ref="S263:T263"/>
    <mergeCell ref="C264:D264"/>
    <mergeCell ref="E264:K264"/>
    <mergeCell ref="M264:N264"/>
    <mergeCell ref="P264:Q264"/>
    <mergeCell ref="S264:T264"/>
    <mergeCell ref="C269:D269"/>
    <mergeCell ref="E269:K269"/>
    <mergeCell ref="M269:N269"/>
    <mergeCell ref="P269:Q269"/>
    <mergeCell ref="S269:T269"/>
    <mergeCell ref="B270:K270"/>
    <mergeCell ref="M270:N270"/>
    <mergeCell ref="P270:Q270"/>
    <mergeCell ref="S270:T270"/>
    <mergeCell ref="C267:D267"/>
    <mergeCell ref="E267:K267"/>
    <mergeCell ref="M267:N267"/>
    <mergeCell ref="P267:Q267"/>
    <mergeCell ref="S267:T267"/>
    <mergeCell ref="C268:D268"/>
    <mergeCell ref="E268:K268"/>
    <mergeCell ref="M268:N268"/>
    <mergeCell ref="P268:Q268"/>
    <mergeCell ref="S268:T268"/>
    <mergeCell ref="C274:D274"/>
    <mergeCell ref="E274:G274"/>
    <mergeCell ref="H274:I274"/>
    <mergeCell ref="M274:N274"/>
    <mergeCell ref="P274:Q274"/>
    <mergeCell ref="S274:T274"/>
    <mergeCell ref="S272:T272"/>
    <mergeCell ref="C273:D273"/>
    <mergeCell ref="E273:G273"/>
    <mergeCell ref="H273:I273"/>
    <mergeCell ref="M273:N273"/>
    <mergeCell ref="P273:Q273"/>
    <mergeCell ref="S273:T273"/>
    <mergeCell ref="C271:D271"/>
    <mergeCell ref="E271:K271"/>
    <mergeCell ref="M271:N271"/>
    <mergeCell ref="P271:Q271"/>
    <mergeCell ref="S271:T271"/>
    <mergeCell ref="C272:D272"/>
    <mergeCell ref="E272:G272"/>
    <mergeCell ref="H272:I272"/>
    <mergeCell ref="M272:N272"/>
    <mergeCell ref="P272:Q272"/>
    <mergeCell ref="C277:D277"/>
    <mergeCell ref="E277:G277"/>
    <mergeCell ref="H277:I277"/>
    <mergeCell ref="M277:N277"/>
    <mergeCell ref="P277:Q277"/>
    <mergeCell ref="S277:T277"/>
    <mergeCell ref="C276:D276"/>
    <mergeCell ref="E276:G276"/>
    <mergeCell ref="H276:I276"/>
    <mergeCell ref="M276:N276"/>
    <mergeCell ref="P276:Q276"/>
    <mergeCell ref="S276:T276"/>
    <mergeCell ref="C275:D275"/>
    <mergeCell ref="E275:G275"/>
    <mergeCell ref="H275:I275"/>
    <mergeCell ref="M275:N275"/>
    <mergeCell ref="P275:Q275"/>
    <mergeCell ref="S275:T275"/>
    <mergeCell ref="C280:D280"/>
    <mergeCell ref="E280:G280"/>
    <mergeCell ref="H280:I280"/>
    <mergeCell ref="M280:N280"/>
    <mergeCell ref="P280:Q280"/>
    <mergeCell ref="S280:T280"/>
    <mergeCell ref="C279:D279"/>
    <mergeCell ref="E279:G279"/>
    <mergeCell ref="H279:I279"/>
    <mergeCell ref="M279:N279"/>
    <mergeCell ref="P279:Q279"/>
    <mergeCell ref="S279:T279"/>
    <mergeCell ref="C278:D278"/>
    <mergeCell ref="E278:G278"/>
    <mergeCell ref="H278:I278"/>
    <mergeCell ref="M278:N278"/>
    <mergeCell ref="P278:Q278"/>
    <mergeCell ref="S278:T278"/>
    <mergeCell ref="C283:D283"/>
    <mergeCell ref="E283:G283"/>
    <mergeCell ref="H283:I283"/>
    <mergeCell ref="M283:N283"/>
    <mergeCell ref="P283:Q283"/>
    <mergeCell ref="S283:T283"/>
    <mergeCell ref="C282:D282"/>
    <mergeCell ref="E282:G282"/>
    <mergeCell ref="H282:I282"/>
    <mergeCell ref="M282:N282"/>
    <mergeCell ref="P282:Q282"/>
    <mergeCell ref="S282:T282"/>
    <mergeCell ref="C281:D281"/>
    <mergeCell ref="E281:G281"/>
    <mergeCell ref="H281:I281"/>
    <mergeCell ref="M281:N281"/>
    <mergeCell ref="P281:Q281"/>
    <mergeCell ref="S281:T281"/>
    <mergeCell ref="C286:D286"/>
    <mergeCell ref="E286:G286"/>
    <mergeCell ref="H286:I286"/>
    <mergeCell ref="M286:N286"/>
    <mergeCell ref="P286:Q286"/>
    <mergeCell ref="S286:T286"/>
    <mergeCell ref="C285:D285"/>
    <mergeCell ref="E285:G285"/>
    <mergeCell ref="H285:I285"/>
    <mergeCell ref="M285:N285"/>
    <mergeCell ref="P285:Q285"/>
    <mergeCell ref="S285:T285"/>
    <mergeCell ref="C284:D284"/>
    <mergeCell ref="E284:G284"/>
    <mergeCell ref="H284:I284"/>
    <mergeCell ref="M284:N284"/>
    <mergeCell ref="P284:Q284"/>
    <mergeCell ref="S284:T284"/>
    <mergeCell ref="C289:D289"/>
    <mergeCell ref="E289:G289"/>
    <mergeCell ref="H289:I289"/>
    <mergeCell ref="M289:N289"/>
    <mergeCell ref="P289:Q289"/>
    <mergeCell ref="S289:T289"/>
    <mergeCell ref="C288:D288"/>
    <mergeCell ref="E288:G288"/>
    <mergeCell ref="H288:I288"/>
    <mergeCell ref="M288:N288"/>
    <mergeCell ref="P288:Q288"/>
    <mergeCell ref="S288:T288"/>
    <mergeCell ref="C287:D287"/>
    <mergeCell ref="E287:G287"/>
    <mergeCell ref="H287:I287"/>
    <mergeCell ref="M287:N287"/>
    <mergeCell ref="P287:Q287"/>
    <mergeCell ref="S287:T287"/>
    <mergeCell ref="C292:D292"/>
    <mergeCell ref="E292:G292"/>
    <mergeCell ref="H292:I292"/>
    <mergeCell ref="M292:N292"/>
    <mergeCell ref="P292:Q292"/>
    <mergeCell ref="S292:T292"/>
    <mergeCell ref="C291:D291"/>
    <mergeCell ref="E291:G291"/>
    <mergeCell ref="H291:I291"/>
    <mergeCell ref="M291:N291"/>
    <mergeCell ref="P291:Q291"/>
    <mergeCell ref="S291:T291"/>
    <mergeCell ref="C290:D290"/>
    <mergeCell ref="E290:G290"/>
    <mergeCell ref="H290:I290"/>
    <mergeCell ref="M290:N290"/>
    <mergeCell ref="P290:Q290"/>
    <mergeCell ref="S290:T290"/>
    <mergeCell ref="C295:D295"/>
    <mergeCell ref="E295:K295"/>
    <mergeCell ref="M295:N295"/>
    <mergeCell ref="P295:Q295"/>
    <mergeCell ref="S295:T295"/>
    <mergeCell ref="C296:D296"/>
    <mergeCell ref="E296:K296"/>
    <mergeCell ref="M296:N296"/>
    <mergeCell ref="P296:Q296"/>
    <mergeCell ref="S296:T296"/>
    <mergeCell ref="C293:D293"/>
    <mergeCell ref="E293:K293"/>
    <mergeCell ref="M293:N293"/>
    <mergeCell ref="P293:Q293"/>
    <mergeCell ref="S293:T293"/>
    <mergeCell ref="C294:D294"/>
    <mergeCell ref="E294:K294"/>
    <mergeCell ref="M294:N294"/>
    <mergeCell ref="P294:Q294"/>
    <mergeCell ref="S294:T294"/>
    <mergeCell ref="C300:D300"/>
    <mergeCell ref="E300:K300"/>
    <mergeCell ref="M300:N300"/>
    <mergeCell ref="P300:Q300"/>
    <mergeCell ref="S300:T300"/>
    <mergeCell ref="C301:D301"/>
    <mergeCell ref="E301:K301"/>
    <mergeCell ref="M301:N301"/>
    <mergeCell ref="P301:Q301"/>
    <mergeCell ref="S301:T301"/>
    <mergeCell ref="R297:R298"/>
    <mergeCell ref="S297:T298"/>
    <mergeCell ref="C298:K298"/>
    <mergeCell ref="B299:K299"/>
    <mergeCell ref="M299:N299"/>
    <mergeCell ref="P299:Q299"/>
    <mergeCell ref="S299:T299"/>
    <mergeCell ref="C297:D297"/>
    <mergeCell ref="E297:K297"/>
    <mergeCell ref="L297:L298"/>
    <mergeCell ref="M297:N298"/>
    <mergeCell ref="O297:O298"/>
    <mergeCell ref="P297:Q298"/>
    <mergeCell ref="C306:D306"/>
    <mergeCell ref="E306:G306"/>
    <mergeCell ref="H306:I306"/>
    <mergeCell ref="M306:N306"/>
    <mergeCell ref="P306:Q306"/>
    <mergeCell ref="S306:T306"/>
    <mergeCell ref="C305:D305"/>
    <mergeCell ref="E305:G305"/>
    <mergeCell ref="H305:I305"/>
    <mergeCell ref="M305:N305"/>
    <mergeCell ref="P305:Q305"/>
    <mergeCell ref="S305:T305"/>
    <mergeCell ref="B302:K302"/>
    <mergeCell ref="M302:N302"/>
    <mergeCell ref="P302:Q302"/>
    <mergeCell ref="S302:T302"/>
    <mergeCell ref="B303:T303"/>
    <mergeCell ref="C304:D304"/>
    <mergeCell ref="E304:K304"/>
    <mergeCell ref="M304:N304"/>
    <mergeCell ref="P304:Q304"/>
    <mergeCell ref="S304:T304"/>
    <mergeCell ref="C309:D309"/>
    <mergeCell ref="E309:K309"/>
    <mergeCell ref="M309:N309"/>
    <mergeCell ref="P309:Q309"/>
    <mergeCell ref="S309:T309"/>
    <mergeCell ref="C310:D310"/>
    <mergeCell ref="E310:K310"/>
    <mergeCell ref="M310:N310"/>
    <mergeCell ref="P310:Q310"/>
    <mergeCell ref="S310:T310"/>
    <mergeCell ref="C307:D307"/>
    <mergeCell ref="E307:K307"/>
    <mergeCell ref="M307:N307"/>
    <mergeCell ref="P307:Q307"/>
    <mergeCell ref="S307:T307"/>
    <mergeCell ref="C308:D308"/>
    <mergeCell ref="E308:K308"/>
    <mergeCell ref="M308:N308"/>
    <mergeCell ref="P308:Q308"/>
    <mergeCell ref="S308:T308"/>
    <mergeCell ref="R313:R314"/>
    <mergeCell ref="S313:T314"/>
    <mergeCell ref="C314:K314"/>
    <mergeCell ref="B315:K315"/>
    <mergeCell ref="M315:N315"/>
    <mergeCell ref="P315:Q315"/>
    <mergeCell ref="S315:T315"/>
    <mergeCell ref="C313:D313"/>
    <mergeCell ref="E313:K313"/>
    <mergeCell ref="L313:L314"/>
    <mergeCell ref="M313:N314"/>
    <mergeCell ref="O313:O314"/>
    <mergeCell ref="P313:Q314"/>
    <mergeCell ref="C311:D311"/>
    <mergeCell ref="E311:K311"/>
    <mergeCell ref="M311:N311"/>
    <mergeCell ref="P311:Q311"/>
    <mergeCell ref="S311:T311"/>
    <mergeCell ref="C312:D312"/>
    <mergeCell ref="E312:K312"/>
    <mergeCell ref="M312:N312"/>
    <mergeCell ref="P312:Q312"/>
    <mergeCell ref="S312:T312"/>
    <mergeCell ref="C318:D318"/>
    <mergeCell ref="E318:K318"/>
    <mergeCell ref="M318:N318"/>
    <mergeCell ref="P318:Q318"/>
    <mergeCell ref="S318:T318"/>
    <mergeCell ref="C319:D319"/>
    <mergeCell ref="E319:K319"/>
    <mergeCell ref="M319:N319"/>
    <mergeCell ref="P319:Q319"/>
    <mergeCell ref="S319:T319"/>
    <mergeCell ref="C316:D316"/>
    <mergeCell ref="E316:K316"/>
    <mergeCell ref="M316:N316"/>
    <mergeCell ref="P316:Q316"/>
    <mergeCell ref="S316:T316"/>
    <mergeCell ref="C317:D317"/>
    <mergeCell ref="E317:K317"/>
    <mergeCell ref="M317:N317"/>
    <mergeCell ref="P317:Q317"/>
    <mergeCell ref="S317:T317"/>
    <mergeCell ref="C322:D322"/>
    <mergeCell ref="E322:K322"/>
    <mergeCell ref="M322:N322"/>
    <mergeCell ref="P322:Q322"/>
    <mergeCell ref="S322:T322"/>
    <mergeCell ref="C323:D323"/>
    <mergeCell ref="E323:K323"/>
    <mergeCell ref="M323:N323"/>
    <mergeCell ref="P323:Q323"/>
    <mergeCell ref="S323:T323"/>
    <mergeCell ref="C320:D320"/>
    <mergeCell ref="E320:K320"/>
    <mergeCell ref="M320:N320"/>
    <mergeCell ref="P320:Q320"/>
    <mergeCell ref="S320:T320"/>
    <mergeCell ref="C321:D321"/>
    <mergeCell ref="E321:K321"/>
    <mergeCell ref="M321:N321"/>
    <mergeCell ref="P321:Q321"/>
    <mergeCell ref="S321:T321"/>
    <mergeCell ref="C326:D326"/>
    <mergeCell ref="E326:K326"/>
    <mergeCell ref="M326:N326"/>
    <mergeCell ref="P326:Q326"/>
    <mergeCell ref="S326:T326"/>
    <mergeCell ref="C327:D327"/>
    <mergeCell ref="E327:K327"/>
    <mergeCell ref="M327:N327"/>
    <mergeCell ref="P327:Q327"/>
    <mergeCell ref="S327:T327"/>
    <mergeCell ref="C324:D324"/>
    <mergeCell ref="E324:K324"/>
    <mergeCell ref="M324:N324"/>
    <mergeCell ref="P324:Q324"/>
    <mergeCell ref="S324:T324"/>
    <mergeCell ref="C325:D325"/>
    <mergeCell ref="E325:K325"/>
    <mergeCell ref="M325:N325"/>
    <mergeCell ref="P325:Q325"/>
    <mergeCell ref="S325:T325"/>
    <mergeCell ref="R330:R331"/>
    <mergeCell ref="S330:T331"/>
    <mergeCell ref="C331:K331"/>
    <mergeCell ref="B332:K332"/>
    <mergeCell ref="M332:N332"/>
    <mergeCell ref="P332:Q332"/>
    <mergeCell ref="S332:T332"/>
    <mergeCell ref="C330:D330"/>
    <mergeCell ref="E330:K330"/>
    <mergeCell ref="L330:L331"/>
    <mergeCell ref="M330:N331"/>
    <mergeCell ref="O330:O331"/>
    <mergeCell ref="P330:Q331"/>
    <mergeCell ref="C328:D328"/>
    <mergeCell ref="E328:K328"/>
    <mergeCell ref="M328:N328"/>
    <mergeCell ref="P328:Q328"/>
    <mergeCell ref="S328:T328"/>
    <mergeCell ref="C329:D329"/>
    <mergeCell ref="E329:K329"/>
    <mergeCell ref="M329:N329"/>
    <mergeCell ref="P329:Q329"/>
    <mergeCell ref="S329:T329"/>
    <mergeCell ref="C335:D335"/>
    <mergeCell ref="E335:K335"/>
    <mergeCell ref="M335:N335"/>
    <mergeCell ref="P335:Q335"/>
    <mergeCell ref="S335:T335"/>
    <mergeCell ref="C336:D336"/>
    <mergeCell ref="E336:K336"/>
    <mergeCell ref="M336:N336"/>
    <mergeCell ref="P336:Q336"/>
    <mergeCell ref="S336:T336"/>
    <mergeCell ref="C333:D333"/>
    <mergeCell ref="E333:K333"/>
    <mergeCell ref="M333:N333"/>
    <mergeCell ref="P333:Q333"/>
    <mergeCell ref="S333:T333"/>
    <mergeCell ref="C334:D334"/>
    <mergeCell ref="E334:K334"/>
    <mergeCell ref="M334:N334"/>
    <mergeCell ref="P334:Q334"/>
    <mergeCell ref="S334:T334"/>
    <mergeCell ref="C340:D340"/>
    <mergeCell ref="E340:G340"/>
    <mergeCell ref="H340:I340"/>
    <mergeCell ref="M340:N340"/>
    <mergeCell ref="P340:Q340"/>
    <mergeCell ref="S340:T340"/>
    <mergeCell ref="R337:R338"/>
    <mergeCell ref="S337:T338"/>
    <mergeCell ref="C338:K338"/>
    <mergeCell ref="B339:K339"/>
    <mergeCell ref="M339:N339"/>
    <mergeCell ref="P339:Q339"/>
    <mergeCell ref="S339:T339"/>
    <mergeCell ref="C337:D337"/>
    <mergeCell ref="E337:K337"/>
    <mergeCell ref="L337:L338"/>
    <mergeCell ref="M337:N338"/>
    <mergeCell ref="O337:O338"/>
    <mergeCell ref="P337:Q338"/>
    <mergeCell ref="C343:D343"/>
    <mergeCell ref="E343:K343"/>
    <mergeCell ref="M343:N343"/>
    <mergeCell ref="P343:Q343"/>
    <mergeCell ref="S343:T343"/>
    <mergeCell ref="C344:D344"/>
    <mergeCell ref="E344:K344"/>
    <mergeCell ref="M344:N344"/>
    <mergeCell ref="P344:Q344"/>
    <mergeCell ref="S344:T344"/>
    <mergeCell ref="C341:D341"/>
    <mergeCell ref="E341:K341"/>
    <mergeCell ref="M341:N341"/>
    <mergeCell ref="P341:Q341"/>
    <mergeCell ref="S341:T341"/>
    <mergeCell ref="C342:D342"/>
    <mergeCell ref="E342:K342"/>
    <mergeCell ref="M342:N342"/>
    <mergeCell ref="P342:Q342"/>
    <mergeCell ref="S342:T342"/>
    <mergeCell ref="C348:D348"/>
    <mergeCell ref="E348:K348"/>
    <mergeCell ref="M348:N348"/>
    <mergeCell ref="P348:Q348"/>
    <mergeCell ref="S348:T348"/>
    <mergeCell ref="C349:D349"/>
    <mergeCell ref="E349:K349"/>
    <mergeCell ref="M349:N349"/>
    <mergeCell ref="P349:Q349"/>
    <mergeCell ref="S349:T349"/>
    <mergeCell ref="R345:R346"/>
    <mergeCell ref="S345:T346"/>
    <mergeCell ref="C346:K346"/>
    <mergeCell ref="B347:K347"/>
    <mergeCell ref="M347:N347"/>
    <mergeCell ref="P347:Q347"/>
    <mergeCell ref="S347:T347"/>
    <mergeCell ref="C345:D345"/>
    <mergeCell ref="E345:K345"/>
    <mergeCell ref="L345:L346"/>
    <mergeCell ref="M345:N346"/>
    <mergeCell ref="O345:O346"/>
    <mergeCell ref="P345:Q346"/>
    <mergeCell ref="C352:D352"/>
    <mergeCell ref="E352:G352"/>
    <mergeCell ref="H352:I352"/>
    <mergeCell ref="M352:N352"/>
    <mergeCell ref="P352:Q352"/>
    <mergeCell ref="S352:T352"/>
    <mergeCell ref="C351:D351"/>
    <mergeCell ref="E351:G351"/>
    <mergeCell ref="H351:I351"/>
    <mergeCell ref="M351:N351"/>
    <mergeCell ref="P351:Q351"/>
    <mergeCell ref="S351:T351"/>
    <mergeCell ref="C350:D350"/>
    <mergeCell ref="E350:G350"/>
    <mergeCell ref="H350:I350"/>
    <mergeCell ref="M350:N350"/>
    <mergeCell ref="P350:Q350"/>
    <mergeCell ref="S350:T350"/>
    <mergeCell ref="C357:D357"/>
    <mergeCell ref="E357:K357"/>
    <mergeCell ref="M357:N357"/>
    <mergeCell ref="P357:Q357"/>
    <mergeCell ref="S357:T357"/>
    <mergeCell ref="C358:D358"/>
    <mergeCell ref="E358:K358"/>
    <mergeCell ref="M358:N358"/>
    <mergeCell ref="P358:Q358"/>
    <mergeCell ref="S358:T358"/>
    <mergeCell ref="B355:T355"/>
    <mergeCell ref="C356:D356"/>
    <mergeCell ref="E356:K356"/>
    <mergeCell ref="M356:N356"/>
    <mergeCell ref="P356:Q356"/>
    <mergeCell ref="S356:T356"/>
    <mergeCell ref="C353:D353"/>
    <mergeCell ref="E353:K353"/>
    <mergeCell ref="M353:N353"/>
    <mergeCell ref="P353:Q353"/>
    <mergeCell ref="S353:T353"/>
    <mergeCell ref="C354:D354"/>
    <mergeCell ref="E354:K354"/>
    <mergeCell ref="M354:N354"/>
    <mergeCell ref="P354:Q354"/>
    <mergeCell ref="S354:T354"/>
    <mergeCell ref="C361:D361"/>
    <mergeCell ref="E361:K361"/>
    <mergeCell ref="M361:N361"/>
    <mergeCell ref="P361:Q361"/>
    <mergeCell ref="S361:T361"/>
    <mergeCell ref="C362:D362"/>
    <mergeCell ref="E362:K362"/>
    <mergeCell ref="M362:N362"/>
    <mergeCell ref="P362:Q362"/>
    <mergeCell ref="S362:T362"/>
    <mergeCell ref="C359:D359"/>
    <mergeCell ref="E359:K359"/>
    <mergeCell ref="M359:N359"/>
    <mergeCell ref="P359:Q359"/>
    <mergeCell ref="S359:T359"/>
    <mergeCell ref="C360:D360"/>
    <mergeCell ref="E360:K360"/>
    <mergeCell ref="M360:N360"/>
    <mergeCell ref="P360:Q360"/>
    <mergeCell ref="S360:T360"/>
    <mergeCell ref="C365:D365"/>
    <mergeCell ref="E365:K365"/>
    <mergeCell ref="M365:N365"/>
    <mergeCell ref="P365:Q365"/>
    <mergeCell ref="S365:T365"/>
    <mergeCell ref="C366:D366"/>
    <mergeCell ref="E366:K366"/>
    <mergeCell ref="M366:N366"/>
    <mergeCell ref="P366:Q366"/>
    <mergeCell ref="S366:T366"/>
    <mergeCell ref="C363:D363"/>
    <mergeCell ref="E363:K363"/>
    <mergeCell ref="M363:N363"/>
    <mergeCell ref="P363:Q363"/>
    <mergeCell ref="S363:T363"/>
    <mergeCell ref="C364:D364"/>
    <mergeCell ref="E364:K364"/>
    <mergeCell ref="M364:N364"/>
    <mergeCell ref="P364:Q364"/>
    <mergeCell ref="S364:T364"/>
    <mergeCell ref="C369:D369"/>
    <mergeCell ref="E369:K369"/>
    <mergeCell ref="M369:N369"/>
    <mergeCell ref="P369:Q369"/>
    <mergeCell ref="S369:T369"/>
    <mergeCell ref="C370:D370"/>
    <mergeCell ref="E370:K370"/>
    <mergeCell ref="L370:L371"/>
    <mergeCell ref="M370:N371"/>
    <mergeCell ref="O370:O371"/>
    <mergeCell ref="C367:D367"/>
    <mergeCell ref="E367:K367"/>
    <mergeCell ref="M367:N367"/>
    <mergeCell ref="P367:Q367"/>
    <mergeCell ref="S367:T367"/>
    <mergeCell ref="C368:D368"/>
    <mergeCell ref="E368:K368"/>
    <mergeCell ref="M368:N368"/>
    <mergeCell ref="P368:Q368"/>
    <mergeCell ref="S368:T368"/>
    <mergeCell ref="C373:D373"/>
    <mergeCell ref="E373:K373"/>
    <mergeCell ref="L373:N373"/>
    <mergeCell ref="O373:Q373"/>
    <mergeCell ref="R373:T373"/>
    <mergeCell ref="C374:D374"/>
    <mergeCell ref="E374:G374"/>
    <mergeCell ref="H374:I374"/>
    <mergeCell ref="M374:N374"/>
    <mergeCell ref="P374:Q374"/>
    <mergeCell ref="P370:Q371"/>
    <mergeCell ref="R370:R371"/>
    <mergeCell ref="S370:T371"/>
    <mergeCell ref="C371:K371"/>
    <mergeCell ref="B372:K372"/>
    <mergeCell ref="M372:N372"/>
    <mergeCell ref="P372:Q372"/>
    <mergeCell ref="S372:T372"/>
    <mergeCell ref="C377:D377"/>
    <mergeCell ref="E377:K377"/>
    <mergeCell ref="M377:N377"/>
    <mergeCell ref="P377:Q377"/>
    <mergeCell ref="S377:T377"/>
    <mergeCell ref="C378:D378"/>
    <mergeCell ref="E378:K378"/>
    <mergeCell ref="M378:N378"/>
    <mergeCell ref="P378:Q378"/>
    <mergeCell ref="S378:T378"/>
    <mergeCell ref="C376:D376"/>
    <mergeCell ref="E376:G376"/>
    <mergeCell ref="H376:I376"/>
    <mergeCell ref="M376:N376"/>
    <mergeCell ref="P376:Q376"/>
    <mergeCell ref="S376:T376"/>
    <mergeCell ref="S374:T374"/>
    <mergeCell ref="C375:D375"/>
    <mergeCell ref="E375:G375"/>
    <mergeCell ref="H375:I375"/>
    <mergeCell ref="M375:N375"/>
    <mergeCell ref="P375:Q375"/>
    <mergeCell ref="S375:T375"/>
    <mergeCell ref="C381:D381"/>
    <mergeCell ref="E381:K381"/>
    <mergeCell ref="M381:N381"/>
    <mergeCell ref="P381:Q381"/>
    <mergeCell ref="S381:T381"/>
    <mergeCell ref="C382:D382"/>
    <mergeCell ref="E382:K382"/>
    <mergeCell ref="M382:N382"/>
    <mergeCell ref="P382:Q382"/>
    <mergeCell ref="S382:T382"/>
    <mergeCell ref="C379:D379"/>
    <mergeCell ref="E379:K379"/>
    <mergeCell ref="M379:N379"/>
    <mergeCell ref="P379:Q379"/>
    <mergeCell ref="S379:T379"/>
    <mergeCell ref="C380:D380"/>
    <mergeCell ref="E380:K380"/>
    <mergeCell ref="M380:N380"/>
    <mergeCell ref="P380:Q380"/>
    <mergeCell ref="S380:T380"/>
    <mergeCell ref="C385:D385"/>
    <mergeCell ref="E385:K385"/>
    <mergeCell ref="M385:N385"/>
    <mergeCell ref="P385:Q385"/>
    <mergeCell ref="S385:T385"/>
    <mergeCell ref="C386:D386"/>
    <mergeCell ref="E386:K386"/>
    <mergeCell ref="M386:N386"/>
    <mergeCell ref="P386:Q386"/>
    <mergeCell ref="S386:T386"/>
    <mergeCell ref="C383:D383"/>
    <mergeCell ref="E383:K383"/>
    <mergeCell ref="M383:N383"/>
    <mergeCell ref="P383:Q383"/>
    <mergeCell ref="S383:T383"/>
    <mergeCell ref="C384:D384"/>
    <mergeCell ref="E384:K384"/>
    <mergeCell ref="M384:N384"/>
    <mergeCell ref="P384:Q384"/>
    <mergeCell ref="S384:T384"/>
    <mergeCell ref="C389:D389"/>
    <mergeCell ref="E389:K389"/>
    <mergeCell ref="M389:N389"/>
    <mergeCell ref="P389:Q389"/>
    <mergeCell ref="S389:T389"/>
    <mergeCell ref="C390:D390"/>
    <mergeCell ref="E390:K390"/>
    <mergeCell ref="M390:N390"/>
    <mergeCell ref="P390:Q390"/>
    <mergeCell ref="S390:T390"/>
    <mergeCell ref="C387:D387"/>
    <mergeCell ref="E387:K387"/>
    <mergeCell ref="M387:N387"/>
    <mergeCell ref="P387:Q387"/>
    <mergeCell ref="S387:T387"/>
    <mergeCell ref="C388:D388"/>
    <mergeCell ref="E388:K388"/>
    <mergeCell ref="M388:N388"/>
    <mergeCell ref="P388:Q388"/>
    <mergeCell ref="S388:T388"/>
    <mergeCell ref="R393:R394"/>
    <mergeCell ref="S393:T394"/>
    <mergeCell ref="C394:K394"/>
    <mergeCell ref="B395:K395"/>
    <mergeCell ref="M395:N395"/>
    <mergeCell ref="P395:Q395"/>
    <mergeCell ref="S395:T395"/>
    <mergeCell ref="C393:D393"/>
    <mergeCell ref="E393:K393"/>
    <mergeCell ref="L393:L394"/>
    <mergeCell ref="M393:N394"/>
    <mergeCell ref="O393:O394"/>
    <mergeCell ref="P393:Q394"/>
    <mergeCell ref="C391:D391"/>
    <mergeCell ref="E391:K391"/>
    <mergeCell ref="M391:N391"/>
    <mergeCell ref="P391:Q391"/>
    <mergeCell ref="S391:T391"/>
    <mergeCell ref="C392:D392"/>
    <mergeCell ref="E392:K392"/>
    <mergeCell ref="M392:N392"/>
    <mergeCell ref="P392:Q392"/>
    <mergeCell ref="S392:T392"/>
    <mergeCell ref="C399:D399"/>
    <mergeCell ref="E399:G399"/>
    <mergeCell ref="H399:I399"/>
    <mergeCell ref="M399:N399"/>
    <mergeCell ref="P399:Q399"/>
    <mergeCell ref="S399:T399"/>
    <mergeCell ref="C398:D398"/>
    <mergeCell ref="E398:G398"/>
    <mergeCell ref="H398:I398"/>
    <mergeCell ref="M398:N398"/>
    <mergeCell ref="P398:Q398"/>
    <mergeCell ref="S398:T398"/>
    <mergeCell ref="B396:K396"/>
    <mergeCell ref="M396:N396"/>
    <mergeCell ref="P396:Q396"/>
    <mergeCell ref="S396:T396"/>
    <mergeCell ref="C397:D397"/>
    <mergeCell ref="E397:K397"/>
    <mergeCell ref="L397:N397"/>
    <mergeCell ref="O397:Q397"/>
    <mergeCell ref="R397:T397"/>
    <mergeCell ref="C402:D402"/>
    <mergeCell ref="E402:K402"/>
    <mergeCell ref="M402:N402"/>
    <mergeCell ref="P402:Q402"/>
    <mergeCell ref="S402:T402"/>
    <mergeCell ref="C403:D403"/>
    <mergeCell ref="E403:K403"/>
    <mergeCell ref="M403:N403"/>
    <mergeCell ref="P403:Q403"/>
    <mergeCell ref="S403:T403"/>
    <mergeCell ref="C400:D400"/>
    <mergeCell ref="E400:K400"/>
    <mergeCell ref="M400:N400"/>
    <mergeCell ref="P400:Q400"/>
    <mergeCell ref="S400:T400"/>
    <mergeCell ref="C401:D401"/>
    <mergeCell ref="E401:K401"/>
    <mergeCell ref="M401:N401"/>
    <mergeCell ref="P401:Q401"/>
    <mergeCell ref="S401:T401"/>
    <mergeCell ref="C408:D408"/>
    <mergeCell ref="E408:K408"/>
    <mergeCell ref="M408:N408"/>
    <mergeCell ref="P408:Q408"/>
    <mergeCell ref="S408:T408"/>
    <mergeCell ref="C409:D409"/>
    <mergeCell ref="E409:K409"/>
    <mergeCell ref="M409:N409"/>
    <mergeCell ref="P409:Q409"/>
    <mergeCell ref="S409:T409"/>
    <mergeCell ref="B406:T406"/>
    <mergeCell ref="C407:D407"/>
    <mergeCell ref="E407:K407"/>
    <mergeCell ref="M407:N407"/>
    <mergeCell ref="P407:Q407"/>
    <mergeCell ref="S407:T407"/>
    <mergeCell ref="C404:D404"/>
    <mergeCell ref="E404:K404"/>
    <mergeCell ref="M404:N404"/>
    <mergeCell ref="P404:Q404"/>
    <mergeCell ref="S404:T404"/>
    <mergeCell ref="C405:D405"/>
    <mergeCell ref="E405:K405"/>
    <mergeCell ref="M405:N405"/>
    <mergeCell ref="P405:Q405"/>
    <mergeCell ref="S405:T405"/>
    <mergeCell ref="B413:K413"/>
    <mergeCell ref="M413:N413"/>
    <mergeCell ref="P413:Q413"/>
    <mergeCell ref="S413:T413"/>
    <mergeCell ref="B414:K414"/>
    <mergeCell ref="L414:N414"/>
    <mergeCell ref="O414:Q414"/>
    <mergeCell ref="R414:T414"/>
    <mergeCell ref="R410:R411"/>
    <mergeCell ref="S410:T411"/>
    <mergeCell ref="C411:K411"/>
    <mergeCell ref="B412:K412"/>
    <mergeCell ref="M412:N412"/>
    <mergeCell ref="P412:Q412"/>
    <mergeCell ref="S412:T412"/>
    <mergeCell ref="C410:D410"/>
    <mergeCell ref="E410:K410"/>
    <mergeCell ref="L410:L411"/>
    <mergeCell ref="M410:N411"/>
    <mergeCell ref="O410:O411"/>
    <mergeCell ref="P410:Q411"/>
    <mergeCell ref="S416:T416"/>
    <mergeCell ref="C417:D417"/>
    <mergeCell ref="E417:G417"/>
    <mergeCell ref="H417:I417"/>
    <mergeCell ref="M417:N417"/>
    <mergeCell ref="P417:Q417"/>
    <mergeCell ref="S417:T417"/>
    <mergeCell ref="C415:D415"/>
    <mergeCell ref="E415:K415"/>
    <mergeCell ref="L415:N415"/>
    <mergeCell ref="O415:Q415"/>
    <mergeCell ref="R415:T415"/>
    <mergeCell ref="C416:D416"/>
    <mergeCell ref="E416:G416"/>
    <mergeCell ref="H416:I416"/>
    <mergeCell ref="M416:N416"/>
    <mergeCell ref="P416:Q416"/>
    <mergeCell ref="C420:D420"/>
    <mergeCell ref="E420:G420"/>
    <mergeCell ref="H420:I420"/>
    <mergeCell ref="M420:N420"/>
    <mergeCell ref="P420:Q420"/>
    <mergeCell ref="S420:T420"/>
    <mergeCell ref="C419:D419"/>
    <mergeCell ref="E419:G419"/>
    <mergeCell ref="H419:I419"/>
    <mergeCell ref="M419:N419"/>
    <mergeCell ref="P419:Q419"/>
    <mergeCell ref="S419:T419"/>
    <mergeCell ref="C418:D418"/>
    <mergeCell ref="E418:G418"/>
    <mergeCell ref="H418:I418"/>
    <mergeCell ref="M418:N418"/>
    <mergeCell ref="P418:Q418"/>
    <mergeCell ref="S418:T418"/>
    <mergeCell ref="C423:D423"/>
    <mergeCell ref="E423:G423"/>
    <mergeCell ref="H423:I423"/>
    <mergeCell ref="M423:N423"/>
    <mergeCell ref="P423:Q423"/>
    <mergeCell ref="S423:T423"/>
    <mergeCell ref="C422:D422"/>
    <mergeCell ref="E422:G422"/>
    <mergeCell ref="H422:I422"/>
    <mergeCell ref="M422:N422"/>
    <mergeCell ref="P422:Q422"/>
    <mergeCell ref="S422:T422"/>
    <mergeCell ref="C421:D421"/>
    <mergeCell ref="E421:G421"/>
    <mergeCell ref="H421:I421"/>
    <mergeCell ref="M421:N421"/>
    <mergeCell ref="P421:Q421"/>
    <mergeCell ref="S421:T421"/>
    <mergeCell ref="C426:D426"/>
    <mergeCell ref="E426:K426"/>
    <mergeCell ref="M426:N426"/>
    <mergeCell ref="P426:Q426"/>
    <mergeCell ref="S426:T426"/>
    <mergeCell ref="C427:D427"/>
    <mergeCell ref="E427:K427"/>
    <mergeCell ref="L427:L428"/>
    <mergeCell ref="M427:N428"/>
    <mergeCell ref="O427:O428"/>
    <mergeCell ref="C424:D424"/>
    <mergeCell ref="E424:K424"/>
    <mergeCell ref="M424:N424"/>
    <mergeCell ref="P424:Q424"/>
    <mergeCell ref="S424:T424"/>
    <mergeCell ref="C425:D425"/>
    <mergeCell ref="E425:K425"/>
    <mergeCell ref="M425:N425"/>
    <mergeCell ref="P425:Q425"/>
    <mergeCell ref="S425:T425"/>
    <mergeCell ref="C430:D430"/>
    <mergeCell ref="E430:K430"/>
    <mergeCell ref="M430:N430"/>
    <mergeCell ref="P430:Q430"/>
    <mergeCell ref="S430:T430"/>
    <mergeCell ref="C431:D431"/>
    <mergeCell ref="E431:K431"/>
    <mergeCell ref="M431:N431"/>
    <mergeCell ref="P431:Q431"/>
    <mergeCell ref="S431:T431"/>
    <mergeCell ref="P427:Q428"/>
    <mergeCell ref="R427:R428"/>
    <mergeCell ref="S427:T428"/>
    <mergeCell ref="C428:K428"/>
    <mergeCell ref="B429:K429"/>
    <mergeCell ref="M429:N429"/>
    <mergeCell ref="P429:Q429"/>
    <mergeCell ref="S429:T429"/>
    <mergeCell ref="S435:T435"/>
    <mergeCell ref="C436:D436"/>
    <mergeCell ref="E436:K436"/>
    <mergeCell ref="M436:N436"/>
    <mergeCell ref="P436:Q436"/>
    <mergeCell ref="S436:T436"/>
    <mergeCell ref="C434:D434"/>
    <mergeCell ref="E434:K434"/>
    <mergeCell ref="L434:N434"/>
    <mergeCell ref="O434:Q434"/>
    <mergeCell ref="R434:T434"/>
    <mergeCell ref="C435:D435"/>
    <mergeCell ref="E435:G435"/>
    <mergeCell ref="H435:I435"/>
    <mergeCell ref="M435:N435"/>
    <mergeCell ref="P435:Q435"/>
    <mergeCell ref="C432:D432"/>
    <mergeCell ref="E432:K432"/>
    <mergeCell ref="M432:N432"/>
    <mergeCell ref="P432:Q432"/>
    <mergeCell ref="S432:T432"/>
    <mergeCell ref="B433:K433"/>
    <mergeCell ref="M433:N433"/>
    <mergeCell ref="P433:Q433"/>
    <mergeCell ref="S433:T433"/>
    <mergeCell ref="R438:R439"/>
    <mergeCell ref="S438:T439"/>
    <mergeCell ref="C439:K439"/>
    <mergeCell ref="C440:D440"/>
    <mergeCell ref="E440:K440"/>
    <mergeCell ref="L440:L441"/>
    <mergeCell ref="M440:N441"/>
    <mergeCell ref="O440:O441"/>
    <mergeCell ref="P440:Q441"/>
    <mergeCell ref="R440:R441"/>
    <mergeCell ref="C438:D438"/>
    <mergeCell ref="E438:K438"/>
    <mergeCell ref="L438:L439"/>
    <mergeCell ref="M438:N439"/>
    <mergeCell ref="O438:O439"/>
    <mergeCell ref="P438:Q439"/>
    <mergeCell ref="C437:D437"/>
    <mergeCell ref="E437:G437"/>
    <mergeCell ref="H437:I437"/>
    <mergeCell ref="M437:N437"/>
    <mergeCell ref="P437:Q437"/>
    <mergeCell ref="S437:T437"/>
    <mergeCell ref="C444:D444"/>
    <mergeCell ref="E444:G444"/>
    <mergeCell ref="H444:I444"/>
    <mergeCell ref="M444:N444"/>
    <mergeCell ref="P444:Q444"/>
    <mergeCell ref="S444:T444"/>
    <mergeCell ref="C443:D443"/>
    <mergeCell ref="E443:G443"/>
    <mergeCell ref="H443:I443"/>
    <mergeCell ref="M443:N443"/>
    <mergeCell ref="P443:Q443"/>
    <mergeCell ref="S443:T443"/>
    <mergeCell ref="S440:T441"/>
    <mergeCell ref="C441:K441"/>
    <mergeCell ref="B442:K442"/>
    <mergeCell ref="M442:N442"/>
    <mergeCell ref="P442:Q442"/>
    <mergeCell ref="S442:T442"/>
    <mergeCell ref="C447:D447"/>
    <mergeCell ref="E447:G447"/>
    <mergeCell ref="H447:I447"/>
    <mergeCell ref="M447:N447"/>
    <mergeCell ref="P447:Q447"/>
    <mergeCell ref="S447:T447"/>
    <mergeCell ref="C446:D446"/>
    <mergeCell ref="E446:G446"/>
    <mergeCell ref="H446:I446"/>
    <mergeCell ref="M446:N446"/>
    <mergeCell ref="P446:Q446"/>
    <mergeCell ref="S446:T446"/>
    <mergeCell ref="C445:D445"/>
    <mergeCell ref="E445:G445"/>
    <mergeCell ref="H445:I445"/>
    <mergeCell ref="M445:N445"/>
    <mergeCell ref="P445:Q445"/>
    <mergeCell ref="S445:T445"/>
    <mergeCell ref="S450:T451"/>
    <mergeCell ref="C451:K451"/>
    <mergeCell ref="B452:K452"/>
    <mergeCell ref="M452:N452"/>
    <mergeCell ref="P452:Q452"/>
    <mergeCell ref="S452:T452"/>
    <mergeCell ref="R448:R449"/>
    <mergeCell ref="S448:T449"/>
    <mergeCell ref="C449:K449"/>
    <mergeCell ref="C450:D450"/>
    <mergeCell ref="E450:K450"/>
    <mergeCell ref="L450:L451"/>
    <mergeCell ref="M450:N451"/>
    <mergeCell ref="O450:O451"/>
    <mergeCell ref="P450:Q451"/>
    <mergeCell ref="R450:R451"/>
    <mergeCell ref="C448:D448"/>
    <mergeCell ref="E448:K448"/>
    <mergeCell ref="L448:L449"/>
    <mergeCell ref="M448:N449"/>
    <mergeCell ref="O448:O449"/>
    <mergeCell ref="P448:Q449"/>
    <mergeCell ref="R455:R456"/>
    <mergeCell ref="S455:T456"/>
    <mergeCell ref="C456:K456"/>
    <mergeCell ref="C457:D457"/>
    <mergeCell ref="E457:K457"/>
    <mergeCell ref="L457:L458"/>
    <mergeCell ref="M457:N458"/>
    <mergeCell ref="O457:O458"/>
    <mergeCell ref="P457:Q458"/>
    <mergeCell ref="R457:R458"/>
    <mergeCell ref="C455:D455"/>
    <mergeCell ref="E455:K455"/>
    <mergeCell ref="L455:L456"/>
    <mergeCell ref="M455:N456"/>
    <mergeCell ref="O455:O456"/>
    <mergeCell ref="P455:Q456"/>
    <mergeCell ref="B453:T453"/>
    <mergeCell ref="C454:D454"/>
    <mergeCell ref="E454:K454"/>
    <mergeCell ref="M454:N454"/>
    <mergeCell ref="P454:Q454"/>
    <mergeCell ref="S454:T454"/>
    <mergeCell ref="C460:K460"/>
    <mergeCell ref="B461:K461"/>
    <mergeCell ref="M461:N461"/>
    <mergeCell ref="P461:Q461"/>
    <mergeCell ref="S461:T461"/>
    <mergeCell ref="C462:D462"/>
    <mergeCell ref="E462:K462"/>
    <mergeCell ref="M462:N462"/>
    <mergeCell ref="P462:Q462"/>
    <mergeCell ref="S462:T462"/>
    <mergeCell ref="S457:T458"/>
    <mergeCell ref="C458:K458"/>
    <mergeCell ref="C459:D459"/>
    <mergeCell ref="E459:K459"/>
    <mergeCell ref="L459:L460"/>
    <mergeCell ref="M459:N460"/>
    <mergeCell ref="O459:O460"/>
    <mergeCell ref="P459:Q460"/>
    <mergeCell ref="R459:R460"/>
    <mergeCell ref="S459:T460"/>
    <mergeCell ref="C465:D465"/>
    <mergeCell ref="E465:G465"/>
    <mergeCell ref="H465:I465"/>
    <mergeCell ref="M465:N465"/>
    <mergeCell ref="P465:Q465"/>
    <mergeCell ref="S465:T465"/>
    <mergeCell ref="C464:D464"/>
    <mergeCell ref="E464:G464"/>
    <mergeCell ref="H464:I464"/>
    <mergeCell ref="M464:N464"/>
    <mergeCell ref="P464:Q464"/>
    <mergeCell ref="S464:T464"/>
    <mergeCell ref="C463:D463"/>
    <mergeCell ref="E463:G463"/>
    <mergeCell ref="H463:I463"/>
    <mergeCell ref="M463:N463"/>
    <mergeCell ref="P463:Q463"/>
    <mergeCell ref="S463:T463"/>
    <mergeCell ref="C468:D468"/>
    <mergeCell ref="E468:K468"/>
    <mergeCell ref="M468:N468"/>
    <mergeCell ref="P468:Q468"/>
    <mergeCell ref="S468:T468"/>
    <mergeCell ref="C469:D469"/>
    <mergeCell ref="E469:K469"/>
    <mergeCell ref="M469:N469"/>
    <mergeCell ref="P469:Q469"/>
    <mergeCell ref="S469:T469"/>
    <mergeCell ref="C466:D466"/>
    <mergeCell ref="E466:K466"/>
    <mergeCell ref="M466:N466"/>
    <mergeCell ref="P466:Q466"/>
    <mergeCell ref="S466:T466"/>
    <mergeCell ref="C467:D467"/>
    <mergeCell ref="E467:K467"/>
    <mergeCell ref="M467:N467"/>
    <mergeCell ref="P467:Q467"/>
    <mergeCell ref="S467:T467"/>
    <mergeCell ref="C472:D472"/>
    <mergeCell ref="E472:K472"/>
    <mergeCell ref="M472:N472"/>
    <mergeCell ref="P472:Q472"/>
    <mergeCell ref="S472:T472"/>
    <mergeCell ref="C473:D473"/>
    <mergeCell ref="E473:K473"/>
    <mergeCell ref="M473:N473"/>
    <mergeCell ref="P473:Q473"/>
    <mergeCell ref="S473:T473"/>
    <mergeCell ref="C470:D470"/>
    <mergeCell ref="E470:K470"/>
    <mergeCell ref="M470:N470"/>
    <mergeCell ref="P470:Q470"/>
    <mergeCell ref="S470:T470"/>
    <mergeCell ref="C471:D471"/>
    <mergeCell ref="E471:K471"/>
    <mergeCell ref="M471:N471"/>
    <mergeCell ref="P471:Q471"/>
    <mergeCell ref="S471:T471"/>
    <mergeCell ref="C477:D477"/>
    <mergeCell ref="E477:K477"/>
    <mergeCell ref="M477:N477"/>
    <mergeCell ref="P477:Q477"/>
    <mergeCell ref="S477:T477"/>
    <mergeCell ref="C478:D478"/>
    <mergeCell ref="E478:K478"/>
    <mergeCell ref="M478:N478"/>
    <mergeCell ref="P478:Q478"/>
    <mergeCell ref="S478:T478"/>
    <mergeCell ref="R474:R475"/>
    <mergeCell ref="S474:T475"/>
    <mergeCell ref="C475:K475"/>
    <mergeCell ref="B476:K476"/>
    <mergeCell ref="M476:N476"/>
    <mergeCell ref="P476:Q476"/>
    <mergeCell ref="S476:T476"/>
    <mergeCell ref="C474:D474"/>
    <mergeCell ref="E474:K474"/>
    <mergeCell ref="L474:L475"/>
    <mergeCell ref="M474:N475"/>
    <mergeCell ref="O474:O475"/>
    <mergeCell ref="P474:Q475"/>
    <mergeCell ref="C481:D481"/>
    <mergeCell ref="E481:K481"/>
    <mergeCell ref="M481:N481"/>
    <mergeCell ref="P481:Q481"/>
    <mergeCell ref="S481:T481"/>
    <mergeCell ref="C482:D482"/>
    <mergeCell ref="E482:K482"/>
    <mergeCell ref="M482:N482"/>
    <mergeCell ref="P482:Q482"/>
    <mergeCell ref="S482:T482"/>
    <mergeCell ref="B479:K479"/>
    <mergeCell ref="M479:N479"/>
    <mergeCell ref="P479:Q479"/>
    <mergeCell ref="S479:T479"/>
    <mergeCell ref="C480:D480"/>
    <mergeCell ref="E480:K480"/>
    <mergeCell ref="M480:N480"/>
    <mergeCell ref="P480:Q480"/>
    <mergeCell ref="S480:T480"/>
    <mergeCell ref="C485:D485"/>
    <mergeCell ref="E485:K485"/>
    <mergeCell ref="M485:N485"/>
    <mergeCell ref="P485:Q485"/>
    <mergeCell ref="S485:T485"/>
    <mergeCell ref="C486:D486"/>
    <mergeCell ref="E486:K486"/>
    <mergeCell ref="M486:N486"/>
    <mergeCell ref="P486:Q486"/>
    <mergeCell ref="S486:T486"/>
    <mergeCell ref="C483:D483"/>
    <mergeCell ref="E483:K483"/>
    <mergeCell ref="M483:N483"/>
    <mergeCell ref="P483:Q483"/>
    <mergeCell ref="S483:T483"/>
    <mergeCell ref="C484:D484"/>
    <mergeCell ref="E484:K484"/>
    <mergeCell ref="M484:N484"/>
    <mergeCell ref="P484:Q484"/>
    <mergeCell ref="S484:T484"/>
    <mergeCell ref="C489:D489"/>
    <mergeCell ref="E489:K489"/>
    <mergeCell ref="M489:N489"/>
    <mergeCell ref="P489:Q489"/>
    <mergeCell ref="S489:T489"/>
    <mergeCell ref="C490:D490"/>
    <mergeCell ref="E490:K490"/>
    <mergeCell ref="M490:N490"/>
    <mergeCell ref="P490:Q490"/>
    <mergeCell ref="S490:T490"/>
    <mergeCell ref="C487:D487"/>
    <mergeCell ref="E487:K487"/>
    <mergeCell ref="M487:N487"/>
    <mergeCell ref="P487:Q487"/>
    <mergeCell ref="S487:T487"/>
    <mergeCell ref="C488:D488"/>
    <mergeCell ref="E488:K488"/>
    <mergeCell ref="M488:N488"/>
    <mergeCell ref="P488:Q488"/>
    <mergeCell ref="S488:T488"/>
    <mergeCell ref="C493:D493"/>
    <mergeCell ref="E493:K493"/>
    <mergeCell ref="M493:N493"/>
    <mergeCell ref="P493:Q493"/>
    <mergeCell ref="S493:T493"/>
    <mergeCell ref="C494:D494"/>
    <mergeCell ref="E494:K494"/>
    <mergeCell ref="M494:N494"/>
    <mergeCell ref="P494:Q494"/>
    <mergeCell ref="S494:T494"/>
    <mergeCell ref="C491:D491"/>
    <mergeCell ref="E491:K491"/>
    <mergeCell ref="M491:N491"/>
    <mergeCell ref="P491:Q491"/>
    <mergeCell ref="S491:T491"/>
    <mergeCell ref="C492:D492"/>
    <mergeCell ref="E492:K492"/>
    <mergeCell ref="M492:N492"/>
    <mergeCell ref="P492:Q492"/>
    <mergeCell ref="S492:T492"/>
    <mergeCell ref="C498:D498"/>
    <mergeCell ref="E498:K498"/>
    <mergeCell ref="M498:N498"/>
    <mergeCell ref="P498:Q498"/>
    <mergeCell ref="S498:T498"/>
    <mergeCell ref="C499:D499"/>
    <mergeCell ref="E499:K499"/>
    <mergeCell ref="M499:N499"/>
    <mergeCell ref="P499:Q499"/>
    <mergeCell ref="S499:T499"/>
    <mergeCell ref="R495:R496"/>
    <mergeCell ref="S495:T496"/>
    <mergeCell ref="C496:K496"/>
    <mergeCell ref="B497:K497"/>
    <mergeCell ref="M497:N497"/>
    <mergeCell ref="P497:Q497"/>
    <mergeCell ref="S497:T497"/>
    <mergeCell ref="C495:D495"/>
    <mergeCell ref="E495:K495"/>
    <mergeCell ref="L495:L496"/>
    <mergeCell ref="M495:N496"/>
    <mergeCell ref="O495:O496"/>
    <mergeCell ref="P495:Q496"/>
    <mergeCell ref="C504:D504"/>
    <mergeCell ref="E504:K504"/>
    <mergeCell ref="M504:N504"/>
    <mergeCell ref="P504:Q504"/>
    <mergeCell ref="S504:T504"/>
    <mergeCell ref="B505:K505"/>
    <mergeCell ref="M505:N505"/>
    <mergeCell ref="P505:Q505"/>
    <mergeCell ref="S505:T505"/>
    <mergeCell ref="B502:T502"/>
    <mergeCell ref="C503:D503"/>
    <mergeCell ref="E503:K503"/>
    <mergeCell ref="M503:N503"/>
    <mergeCell ref="P503:Q503"/>
    <mergeCell ref="S503:T503"/>
    <mergeCell ref="C500:D500"/>
    <mergeCell ref="E500:K500"/>
    <mergeCell ref="M500:N500"/>
    <mergeCell ref="P500:Q500"/>
    <mergeCell ref="S500:T500"/>
    <mergeCell ref="B501:K501"/>
    <mergeCell ref="M501:N501"/>
    <mergeCell ref="P501:Q501"/>
    <mergeCell ref="S501:T501"/>
    <mergeCell ref="C508:D508"/>
    <mergeCell ref="E508:K508"/>
    <mergeCell ref="M508:N508"/>
    <mergeCell ref="P508:Q508"/>
    <mergeCell ref="S508:T508"/>
    <mergeCell ref="C509:D509"/>
    <mergeCell ref="E509:K509"/>
    <mergeCell ref="M509:N509"/>
    <mergeCell ref="P509:Q509"/>
    <mergeCell ref="S509:T509"/>
    <mergeCell ref="C506:D506"/>
    <mergeCell ref="E506:K506"/>
    <mergeCell ref="M506:N506"/>
    <mergeCell ref="P506:Q506"/>
    <mergeCell ref="S506:T506"/>
    <mergeCell ref="C507:D507"/>
    <mergeCell ref="E507:K507"/>
    <mergeCell ref="M507:N507"/>
    <mergeCell ref="P507:Q507"/>
    <mergeCell ref="S507:T507"/>
    <mergeCell ref="C512:D512"/>
    <mergeCell ref="E512:K512"/>
    <mergeCell ref="M512:N512"/>
    <mergeCell ref="P512:Q512"/>
    <mergeCell ref="S512:T512"/>
    <mergeCell ref="C513:D513"/>
    <mergeCell ref="E513:K513"/>
    <mergeCell ref="L513:L514"/>
    <mergeCell ref="M513:N514"/>
    <mergeCell ref="O513:O514"/>
    <mergeCell ref="C510:D510"/>
    <mergeCell ref="E510:K510"/>
    <mergeCell ref="M510:N510"/>
    <mergeCell ref="P510:Q510"/>
    <mergeCell ref="S510:T510"/>
    <mergeCell ref="C511:D511"/>
    <mergeCell ref="E511:K511"/>
    <mergeCell ref="M511:N511"/>
    <mergeCell ref="P511:Q511"/>
    <mergeCell ref="S511:T511"/>
    <mergeCell ref="C516:D516"/>
    <mergeCell ref="E516:K516"/>
    <mergeCell ref="M516:N516"/>
    <mergeCell ref="P516:Q516"/>
    <mergeCell ref="S516:T516"/>
    <mergeCell ref="C517:D517"/>
    <mergeCell ref="E517:K517"/>
    <mergeCell ref="M517:N517"/>
    <mergeCell ref="P517:Q517"/>
    <mergeCell ref="S517:T517"/>
    <mergeCell ref="P513:Q514"/>
    <mergeCell ref="R513:R514"/>
    <mergeCell ref="S513:T514"/>
    <mergeCell ref="C514:K514"/>
    <mergeCell ref="B515:K515"/>
    <mergeCell ref="M515:N515"/>
    <mergeCell ref="P515:Q515"/>
    <mergeCell ref="S515:T515"/>
    <mergeCell ref="C520:D520"/>
    <mergeCell ref="E520:K520"/>
    <mergeCell ref="M520:N520"/>
    <mergeCell ref="P520:Q520"/>
    <mergeCell ref="S520:T520"/>
    <mergeCell ref="C521:D521"/>
    <mergeCell ref="E521:K521"/>
    <mergeCell ref="L521:L522"/>
    <mergeCell ref="M521:N522"/>
    <mergeCell ref="O521:O522"/>
    <mergeCell ref="C518:D518"/>
    <mergeCell ref="E518:K518"/>
    <mergeCell ref="M518:N518"/>
    <mergeCell ref="P518:Q518"/>
    <mergeCell ref="S518:T518"/>
    <mergeCell ref="C519:D519"/>
    <mergeCell ref="E519:K519"/>
    <mergeCell ref="M519:N519"/>
    <mergeCell ref="P519:Q519"/>
    <mergeCell ref="S519:T519"/>
    <mergeCell ref="C524:D524"/>
    <mergeCell ref="E524:K524"/>
    <mergeCell ref="M524:N524"/>
    <mergeCell ref="P524:Q524"/>
    <mergeCell ref="S524:T524"/>
    <mergeCell ref="C525:D525"/>
    <mergeCell ref="E525:K525"/>
    <mergeCell ref="M525:N525"/>
    <mergeCell ref="P525:Q525"/>
    <mergeCell ref="S525:T525"/>
    <mergeCell ref="P521:Q522"/>
    <mergeCell ref="R521:R522"/>
    <mergeCell ref="S521:T522"/>
    <mergeCell ref="C522:K522"/>
    <mergeCell ref="B523:K523"/>
    <mergeCell ref="M523:N523"/>
    <mergeCell ref="P523:Q523"/>
    <mergeCell ref="S523:T523"/>
    <mergeCell ref="C528:D528"/>
    <mergeCell ref="E528:K528"/>
    <mergeCell ref="M528:N528"/>
    <mergeCell ref="P528:Q528"/>
    <mergeCell ref="S528:T528"/>
    <mergeCell ref="C529:D529"/>
    <mergeCell ref="E529:K529"/>
    <mergeCell ref="M529:N529"/>
    <mergeCell ref="P529:Q529"/>
    <mergeCell ref="S529:T529"/>
    <mergeCell ref="C526:K526"/>
    <mergeCell ref="M526:N526"/>
    <mergeCell ref="P526:Q526"/>
    <mergeCell ref="S526:T526"/>
    <mergeCell ref="C527:D527"/>
    <mergeCell ref="E527:K527"/>
    <mergeCell ref="M527:N527"/>
    <mergeCell ref="P527:Q527"/>
    <mergeCell ref="S527:T527"/>
    <mergeCell ref="R532:R533"/>
    <mergeCell ref="S532:T533"/>
    <mergeCell ref="C533:K533"/>
    <mergeCell ref="B534:K534"/>
    <mergeCell ref="M534:N534"/>
    <mergeCell ref="P534:Q534"/>
    <mergeCell ref="S534:T534"/>
    <mergeCell ref="C532:D532"/>
    <mergeCell ref="E532:K532"/>
    <mergeCell ref="L532:L533"/>
    <mergeCell ref="M532:N533"/>
    <mergeCell ref="O532:O533"/>
    <mergeCell ref="P532:Q533"/>
    <mergeCell ref="C530:D530"/>
    <mergeCell ref="E530:K530"/>
    <mergeCell ref="M530:N530"/>
    <mergeCell ref="P530:Q530"/>
    <mergeCell ref="S530:T530"/>
    <mergeCell ref="C531:D531"/>
    <mergeCell ref="E531:K531"/>
    <mergeCell ref="M531:N531"/>
    <mergeCell ref="P531:Q531"/>
    <mergeCell ref="S531:T531"/>
    <mergeCell ref="B539:K539"/>
    <mergeCell ref="M539:N539"/>
    <mergeCell ref="P539:Q539"/>
    <mergeCell ref="S539:T539"/>
    <mergeCell ref="B540:K540"/>
    <mergeCell ref="L540:N540"/>
    <mergeCell ref="O540:Q540"/>
    <mergeCell ref="R540:T540"/>
    <mergeCell ref="P536:Q537"/>
    <mergeCell ref="R536:R537"/>
    <mergeCell ref="S536:T537"/>
    <mergeCell ref="C537:K537"/>
    <mergeCell ref="C538:K538"/>
    <mergeCell ref="M538:N538"/>
    <mergeCell ref="P538:Q538"/>
    <mergeCell ref="S538:T538"/>
    <mergeCell ref="C535:D535"/>
    <mergeCell ref="E535:K535"/>
    <mergeCell ref="M535:N535"/>
    <mergeCell ref="P535:Q535"/>
    <mergeCell ref="S535:T535"/>
    <mergeCell ref="C536:D536"/>
    <mergeCell ref="E536:K536"/>
    <mergeCell ref="L536:L537"/>
    <mergeCell ref="M536:N537"/>
    <mergeCell ref="O536:O537"/>
    <mergeCell ref="C543:D543"/>
    <mergeCell ref="E543:K543"/>
    <mergeCell ref="M543:N543"/>
    <mergeCell ref="P543:Q543"/>
    <mergeCell ref="S543:T543"/>
    <mergeCell ref="C544:D544"/>
    <mergeCell ref="E544:K544"/>
    <mergeCell ref="M544:N544"/>
    <mergeCell ref="P544:Q544"/>
    <mergeCell ref="S544:T544"/>
    <mergeCell ref="C541:D541"/>
    <mergeCell ref="E541:K541"/>
    <mergeCell ref="M541:N541"/>
    <mergeCell ref="P541:Q541"/>
    <mergeCell ref="S541:T541"/>
    <mergeCell ref="C542:D542"/>
    <mergeCell ref="E542:K542"/>
    <mergeCell ref="M542:N542"/>
    <mergeCell ref="P542:Q542"/>
    <mergeCell ref="S542:T542"/>
    <mergeCell ref="B548:T548"/>
    <mergeCell ref="C549:D549"/>
    <mergeCell ref="E549:K549"/>
    <mergeCell ref="M549:N549"/>
    <mergeCell ref="P549:Q549"/>
    <mergeCell ref="S549:T549"/>
    <mergeCell ref="R545:R546"/>
    <mergeCell ref="S545:T546"/>
    <mergeCell ref="C546:K546"/>
    <mergeCell ref="B547:K547"/>
    <mergeCell ref="M547:N547"/>
    <mergeCell ref="P547:Q547"/>
    <mergeCell ref="S547:T547"/>
    <mergeCell ref="C545:D545"/>
    <mergeCell ref="E545:K545"/>
    <mergeCell ref="L545:L546"/>
    <mergeCell ref="M545:N546"/>
    <mergeCell ref="O545:O546"/>
    <mergeCell ref="P545:Q546"/>
    <mergeCell ref="C552:D552"/>
    <mergeCell ref="E552:K552"/>
    <mergeCell ref="M552:N552"/>
    <mergeCell ref="P552:Q552"/>
    <mergeCell ref="S552:T552"/>
    <mergeCell ref="C553:D553"/>
    <mergeCell ref="E553:K553"/>
    <mergeCell ref="M553:N553"/>
    <mergeCell ref="P553:Q553"/>
    <mergeCell ref="S553:T553"/>
    <mergeCell ref="C550:D550"/>
    <mergeCell ref="E550:K550"/>
    <mergeCell ref="M550:N550"/>
    <mergeCell ref="P550:Q550"/>
    <mergeCell ref="S550:T550"/>
    <mergeCell ref="B551:K551"/>
    <mergeCell ref="M551:N551"/>
    <mergeCell ref="P551:Q551"/>
    <mergeCell ref="S551:T551"/>
    <mergeCell ref="C556:D556"/>
    <mergeCell ref="E556:K556"/>
    <mergeCell ref="M556:N556"/>
    <mergeCell ref="P556:Q556"/>
    <mergeCell ref="S556:T556"/>
    <mergeCell ref="C557:D557"/>
    <mergeCell ref="E557:K557"/>
    <mergeCell ref="M557:N557"/>
    <mergeCell ref="P557:Q557"/>
    <mergeCell ref="S557:T557"/>
    <mergeCell ref="B554:K554"/>
    <mergeCell ref="M554:N554"/>
    <mergeCell ref="P554:Q554"/>
    <mergeCell ref="S554:T554"/>
    <mergeCell ref="C555:D555"/>
    <mergeCell ref="E555:K555"/>
    <mergeCell ref="M555:N555"/>
    <mergeCell ref="P555:Q555"/>
    <mergeCell ref="S555:T555"/>
    <mergeCell ref="C560:D560"/>
    <mergeCell ref="E560:K560"/>
    <mergeCell ref="M560:N560"/>
    <mergeCell ref="P560:Q560"/>
    <mergeCell ref="S560:T560"/>
    <mergeCell ref="C561:D561"/>
    <mergeCell ref="E561:K561"/>
    <mergeCell ref="M561:N561"/>
    <mergeCell ref="P561:Q561"/>
    <mergeCell ref="S561:T561"/>
    <mergeCell ref="C558:D558"/>
    <mergeCell ref="E558:K558"/>
    <mergeCell ref="M558:N558"/>
    <mergeCell ref="P558:Q558"/>
    <mergeCell ref="S558:T558"/>
    <mergeCell ref="C559:D559"/>
    <mergeCell ref="E559:K559"/>
    <mergeCell ref="M559:N559"/>
    <mergeCell ref="P559:Q559"/>
    <mergeCell ref="S559:T559"/>
    <mergeCell ref="C564:D564"/>
    <mergeCell ref="E564:K564"/>
    <mergeCell ref="M564:N564"/>
    <mergeCell ref="P564:Q564"/>
    <mergeCell ref="S564:T564"/>
    <mergeCell ref="C565:D565"/>
    <mergeCell ref="E565:K565"/>
    <mergeCell ref="M565:N565"/>
    <mergeCell ref="P565:Q565"/>
    <mergeCell ref="S565:T565"/>
    <mergeCell ref="C562:D562"/>
    <mergeCell ref="E562:K562"/>
    <mergeCell ref="M562:N562"/>
    <mergeCell ref="P562:Q562"/>
    <mergeCell ref="S562:T562"/>
    <mergeCell ref="C563:D563"/>
    <mergeCell ref="E563:K563"/>
    <mergeCell ref="M563:N563"/>
    <mergeCell ref="P563:Q563"/>
    <mergeCell ref="S563:T563"/>
    <mergeCell ref="C569:D569"/>
    <mergeCell ref="E569:K569"/>
    <mergeCell ref="M569:N569"/>
    <mergeCell ref="P569:Q569"/>
    <mergeCell ref="S569:T569"/>
    <mergeCell ref="C570:D570"/>
    <mergeCell ref="E570:K570"/>
    <mergeCell ref="M570:N570"/>
    <mergeCell ref="P570:Q570"/>
    <mergeCell ref="S570:T570"/>
    <mergeCell ref="R566:R567"/>
    <mergeCell ref="S566:T567"/>
    <mergeCell ref="C567:K567"/>
    <mergeCell ref="B568:K568"/>
    <mergeCell ref="M568:N568"/>
    <mergeCell ref="P568:Q568"/>
    <mergeCell ref="S568:T568"/>
    <mergeCell ref="C566:D566"/>
    <mergeCell ref="E566:K566"/>
    <mergeCell ref="L566:L567"/>
    <mergeCell ref="M566:N567"/>
    <mergeCell ref="O566:O567"/>
    <mergeCell ref="P566:Q567"/>
    <mergeCell ref="L575:N575"/>
    <mergeCell ref="O575:Q575"/>
    <mergeCell ref="R575:T575"/>
    <mergeCell ref="B576:T576"/>
    <mergeCell ref="B582:T582"/>
    <mergeCell ref="B636:T636"/>
    <mergeCell ref="B573:K573"/>
    <mergeCell ref="L573:N573"/>
    <mergeCell ref="O573:Q573"/>
    <mergeCell ref="R573:T573"/>
    <mergeCell ref="B574:K574"/>
    <mergeCell ref="M574:N574"/>
    <mergeCell ref="P574:Q574"/>
    <mergeCell ref="S574:T574"/>
    <mergeCell ref="B571:K571"/>
    <mergeCell ref="M571:N571"/>
    <mergeCell ref="P571:Q571"/>
    <mergeCell ref="S571:T571"/>
    <mergeCell ref="B572:K572"/>
    <mergeCell ref="M572:N572"/>
    <mergeCell ref="P572:Q572"/>
    <mergeCell ref="S572:T572"/>
  </mergeCells>
  <phoneticPr fontId="1" type="noConversion"/>
  <printOptions horizontalCentered="1"/>
  <pageMargins left="0" right="0" top="0.5" bottom="0" header="0.31496062992126" footer="0.31496062992126"/>
  <pageSetup paperSize="9" scale="73" orientation="portrait" r:id="rId1"/>
  <rowBreaks count="11" manualBreakCount="11">
    <brk id="46" max="20" man="1"/>
    <brk id="99" max="20" man="1"/>
    <brk id="150" max="20" man="1"/>
    <brk id="201" max="20" man="1"/>
    <brk id="254" max="20" man="1"/>
    <brk id="303" max="20" man="1"/>
    <brk id="355" max="20" man="1"/>
    <brk id="406" max="20" man="1"/>
    <brk id="453" max="20" man="1"/>
    <brk id="502" max="20" man="1"/>
    <brk id="548"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638"/>
  <sheetViews>
    <sheetView view="pageBreakPreview" topLeftCell="A16" zoomScaleNormal="100" zoomScaleSheetLayoutView="100" zoomScalePageLayoutView="142" workbookViewId="0">
      <selection activeCell="M16" sqref="M16:N17"/>
    </sheetView>
  </sheetViews>
  <sheetFormatPr defaultColWidth="9" defaultRowHeight="15"/>
  <cols>
    <col min="1" max="1" width="1.125" style="7" customWidth="1"/>
    <col min="2" max="2" width="7.625" style="333" customWidth="1"/>
    <col min="3" max="3" width="10.375" style="7" customWidth="1"/>
    <col min="4" max="4" width="11.625" style="7" customWidth="1"/>
    <col min="5" max="5" width="7.125" style="7" customWidth="1"/>
    <col min="6" max="6" width="13.625" style="7" customWidth="1"/>
    <col min="7" max="7" width="1.875" style="7" customWidth="1"/>
    <col min="8" max="8" width="4.125" style="7" customWidth="1"/>
    <col min="9" max="9" width="4" style="7" customWidth="1"/>
    <col min="10" max="10" width="4.125" style="7" customWidth="1"/>
    <col min="11" max="11" width="1.875" style="7" customWidth="1"/>
    <col min="12" max="12" width="2.5" style="7" customWidth="1"/>
    <col min="13" max="13" width="4.375" style="7" customWidth="1"/>
    <col min="14" max="14" width="8.625" style="7" customWidth="1"/>
    <col min="15" max="15" width="2.5" style="7" customWidth="1"/>
    <col min="16" max="16" width="4.375" style="7" customWidth="1"/>
    <col min="17" max="17" width="8.625" style="7" customWidth="1"/>
    <col min="18" max="18" width="2.5" style="7" customWidth="1"/>
    <col min="19" max="19" width="4.375" style="7" customWidth="1"/>
    <col min="20" max="20" width="8.625" style="7" customWidth="1"/>
    <col min="21" max="21" width="1.125" style="7" customWidth="1"/>
    <col min="22" max="16384" width="9" style="7"/>
  </cols>
  <sheetData>
    <row r="1" spans="1:21" ht="3" customHeight="1"/>
    <row r="2" spans="1:21" s="1" customFormat="1" ht="39.950000000000003" customHeight="1">
      <c r="A2" s="7"/>
      <c r="B2" s="567" t="s">
        <v>1424</v>
      </c>
      <c r="C2" s="555"/>
      <c r="D2" s="555"/>
      <c r="E2" s="555"/>
      <c r="F2" s="555"/>
      <c r="G2" s="555"/>
      <c r="H2" s="555"/>
      <c r="I2" s="555"/>
      <c r="J2" s="1003" t="s">
        <v>1034</v>
      </c>
      <c r="K2" s="1003"/>
      <c r="L2" s="1003"/>
      <c r="M2" s="1003"/>
      <c r="N2" s="1003"/>
      <c r="O2" s="1003"/>
      <c r="P2" s="1115" t="s">
        <v>1425</v>
      </c>
      <c r="Q2" s="1115"/>
      <c r="R2" s="1115"/>
      <c r="S2" s="1115"/>
      <c r="T2" s="1115"/>
      <c r="U2" s="231"/>
    </row>
    <row r="3" spans="1:21" s="1" customFormat="1" ht="23.25" customHeight="1">
      <c r="A3" s="109"/>
      <c r="B3" s="1005" t="s">
        <v>1036</v>
      </c>
      <c r="C3" s="1005"/>
      <c r="D3" s="1005"/>
      <c r="E3" s="1005"/>
      <c r="F3" s="1005"/>
      <c r="G3" s="1005"/>
      <c r="H3" s="1005"/>
      <c r="I3" s="1005"/>
      <c r="J3" s="1005"/>
      <c r="K3" s="1005"/>
      <c r="L3" s="1005"/>
      <c r="M3" s="1005"/>
      <c r="N3" s="1005"/>
      <c r="O3" s="1005"/>
      <c r="P3" s="1005"/>
      <c r="Q3" s="1005"/>
      <c r="R3" s="1005"/>
      <c r="S3" s="1005"/>
      <c r="T3" s="1005"/>
      <c r="U3" s="109"/>
    </row>
    <row r="4" spans="1:21" s="1" customFormat="1" ht="33.75" customHeight="1">
      <c r="A4" s="371"/>
      <c r="B4" s="1006" t="s">
        <v>451</v>
      </c>
      <c r="C4" s="1006"/>
      <c r="D4" s="1006"/>
      <c r="E4" s="1006"/>
      <c r="F4" s="1006"/>
      <c r="G4" s="1006"/>
      <c r="H4" s="1006"/>
      <c r="I4" s="1006"/>
      <c r="J4" s="1006"/>
      <c r="K4" s="1006"/>
      <c r="L4" s="1006"/>
      <c r="M4" s="1006"/>
      <c r="N4" s="1006"/>
      <c r="O4" s="1006"/>
      <c r="P4" s="1006"/>
      <c r="Q4" s="1006"/>
      <c r="R4" s="1006"/>
      <c r="S4" s="1006"/>
      <c r="T4" s="1006"/>
      <c r="U4" s="371"/>
    </row>
    <row r="5" spans="1:21" s="1" customFormat="1" ht="18.75" customHeight="1">
      <c r="A5" s="110"/>
      <c r="B5" s="122" t="s">
        <v>22</v>
      </c>
      <c r="C5" s="1007" t="s">
        <v>1426</v>
      </c>
      <c r="D5" s="1007"/>
      <c r="E5" s="1007"/>
      <c r="F5" s="604" t="s">
        <v>1001</v>
      </c>
      <c r="G5" s="604"/>
      <c r="H5" s="1116"/>
      <c r="I5" s="1116"/>
      <c r="J5" s="1116"/>
      <c r="K5" s="1116"/>
      <c r="L5" s="1116"/>
      <c r="M5" s="1116"/>
      <c r="N5" s="1116"/>
      <c r="O5" s="1116"/>
      <c r="P5" s="1116"/>
      <c r="Q5" s="1116"/>
      <c r="R5" s="1116"/>
      <c r="S5" s="1116"/>
      <c r="T5" s="1117"/>
      <c r="U5" s="110"/>
    </row>
    <row r="6" spans="1:21" s="1" customFormat="1" ht="18.75" customHeight="1">
      <c r="A6" s="171"/>
      <c r="B6" s="123"/>
      <c r="C6" s="1109" t="s">
        <v>23</v>
      </c>
      <c r="D6" s="1109"/>
      <c r="E6" s="1109"/>
      <c r="F6" s="1110" t="s">
        <v>1002</v>
      </c>
      <c r="G6" s="1110"/>
      <c r="H6" s="1111"/>
      <c r="I6" s="1111"/>
      <c r="J6" s="1111"/>
      <c r="K6" s="1111"/>
      <c r="L6" s="1111"/>
      <c r="M6" s="1111"/>
      <c r="N6" s="1111"/>
      <c r="O6" s="1111"/>
      <c r="P6" s="1111"/>
      <c r="Q6" s="1111"/>
      <c r="R6" s="1111"/>
      <c r="S6" s="1111"/>
      <c r="T6" s="1112"/>
      <c r="U6" s="171"/>
    </row>
    <row r="7" spans="1:21" s="1" customFormat="1" ht="18.75" customHeight="1">
      <c r="A7" s="171"/>
      <c r="B7" s="122" t="s">
        <v>24</v>
      </c>
      <c r="C7" s="1007" t="s">
        <v>1427</v>
      </c>
      <c r="D7" s="1007"/>
      <c r="E7" s="1007" t="s">
        <v>25</v>
      </c>
      <c r="F7" s="1007"/>
      <c r="G7" s="1007"/>
      <c r="H7" s="1007"/>
      <c r="I7" s="1007"/>
      <c r="J7" s="1007"/>
      <c r="K7" s="1021"/>
      <c r="L7" s="1022" t="s">
        <v>1041</v>
      </c>
      <c r="M7" s="1023"/>
      <c r="N7" s="1023"/>
      <c r="O7" s="1023"/>
      <c r="P7" s="1023"/>
      <c r="Q7" s="1023"/>
      <c r="R7" s="1023"/>
      <c r="S7" s="1023"/>
      <c r="T7" s="1024"/>
      <c r="U7" s="171"/>
    </row>
    <row r="8" spans="1:21" s="1" customFormat="1" ht="20.100000000000001" customHeight="1">
      <c r="A8" s="104"/>
      <c r="B8" s="124"/>
      <c r="C8" s="1113" t="s">
        <v>1042</v>
      </c>
      <c r="D8" s="1113"/>
      <c r="E8" s="1113" t="s">
        <v>26</v>
      </c>
      <c r="F8" s="1113"/>
      <c r="G8" s="1113"/>
      <c r="H8" s="1113"/>
      <c r="I8" s="1113"/>
      <c r="J8" s="1113"/>
      <c r="K8" s="1114"/>
      <c r="L8" s="1025"/>
      <c r="M8" s="1026"/>
      <c r="N8" s="1026"/>
      <c r="O8" s="1026"/>
      <c r="P8" s="1026"/>
      <c r="Q8" s="1026"/>
      <c r="R8" s="1026"/>
      <c r="S8" s="1026"/>
      <c r="T8" s="1027"/>
      <c r="U8" s="104"/>
    </row>
    <row r="9" spans="1:21" s="1" customFormat="1" ht="40.5" customHeight="1">
      <c r="A9" s="104"/>
      <c r="B9" s="432" t="s">
        <v>1044</v>
      </c>
      <c r="C9" s="1107" t="s">
        <v>1045</v>
      </c>
      <c r="D9" s="1107"/>
      <c r="E9" s="1107" t="s">
        <v>27</v>
      </c>
      <c r="F9" s="1107"/>
      <c r="G9" s="1107"/>
      <c r="H9" s="1107"/>
      <c r="I9" s="1107"/>
      <c r="J9" s="1107"/>
      <c r="K9" s="1108"/>
      <c r="L9" s="1013" t="s">
        <v>1003</v>
      </c>
      <c r="M9" s="1014"/>
      <c r="N9" s="1015"/>
      <c r="O9" s="1013" t="s">
        <v>1530</v>
      </c>
      <c r="P9" s="1014"/>
      <c r="Q9" s="1015"/>
      <c r="R9" s="1013" t="s">
        <v>1047</v>
      </c>
      <c r="S9" s="1014"/>
      <c r="T9" s="1016"/>
      <c r="U9" s="104"/>
    </row>
    <row r="10" spans="1:21" s="1" customFormat="1" ht="18.75" customHeight="1">
      <c r="A10" s="104"/>
      <c r="B10" s="126" t="s">
        <v>1048</v>
      </c>
      <c r="C10" s="26"/>
      <c r="D10" s="26"/>
      <c r="E10" s="26"/>
      <c r="F10" s="26"/>
      <c r="G10" s="53"/>
      <c r="H10" s="53"/>
      <c r="I10" s="53"/>
      <c r="J10" s="53"/>
      <c r="K10" s="54"/>
      <c r="L10" s="55"/>
      <c r="M10" s="55"/>
      <c r="N10" s="56"/>
      <c r="O10" s="55"/>
      <c r="P10" s="55"/>
      <c r="Q10" s="56"/>
      <c r="R10" s="55"/>
      <c r="S10" s="55"/>
      <c r="T10" s="127"/>
      <c r="U10" s="104"/>
    </row>
    <row r="11" spans="1:21" s="1" customFormat="1" ht="27" customHeight="1">
      <c r="A11" s="111"/>
      <c r="B11" s="372">
        <v>10100</v>
      </c>
      <c r="C11" s="760" t="s">
        <v>1049</v>
      </c>
      <c r="D11" s="760"/>
      <c r="E11" s="760" t="s">
        <v>202</v>
      </c>
      <c r="F11" s="760"/>
      <c r="G11" s="760"/>
      <c r="H11" s="760"/>
      <c r="I11" s="760"/>
      <c r="J11" s="760"/>
      <c r="K11" s="761"/>
      <c r="L11" s="15"/>
      <c r="M11" s="750"/>
      <c r="N11" s="751"/>
      <c r="O11" s="16"/>
      <c r="P11" s="750"/>
      <c r="Q11" s="751"/>
      <c r="R11" s="16"/>
      <c r="S11" s="750"/>
      <c r="T11" s="752"/>
      <c r="U11" s="111"/>
    </row>
    <row r="12" spans="1:21" s="1" customFormat="1" ht="50.1" customHeight="1">
      <c r="A12" s="104"/>
      <c r="B12" s="378">
        <v>10101</v>
      </c>
      <c r="C12" s="740" t="s">
        <v>1516</v>
      </c>
      <c r="D12" s="740"/>
      <c r="E12" s="740" t="s">
        <v>29</v>
      </c>
      <c r="F12" s="740"/>
      <c r="G12" s="740"/>
      <c r="H12" s="740"/>
      <c r="I12" s="740"/>
      <c r="J12" s="740"/>
      <c r="K12" s="741"/>
      <c r="L12" s="17" t="s">
        <v>9</v>
      </c>
      <c r="M12" s="773">
        <v>0</v>
      </c>
      <c r="N12" s="774"/>
      <c r="O12" s="17" t="s">
        <v>9</v>
      </c>
      <c r="P12" s="773">
        <v>0</v>
      </c>
      <c r="Q12" s="774"/>
      <c r="R12" s="17" t="s">
        <v>9</v>
      </c>
      <c r="S12" s="775">
        <f t="shared" ref="S12:S19" si="0">M12+P12</f>
        <v>0</v>
      </c>
      <c r="T12" s="776"/>
      <c r="U12" s="104"/>
    </row>
    <row r="13" spans="1:21" s="1" customFormat="1" ht="45" customHeight="1">
      <c r="A13" s="101"/>
      <c r="B13" s="128">
        <v>10102</v>
      </c>
      <c r="C13" s="740" t="s">
        <v>1428</v>
      </c>
      <c r="D13" s="740"/>
      <c r="E13" s="740" t="s">
        <v>1545</v>
      </c>
      <c r="F13" s="740"/>
      <c r="G13" s="381" t="s">
        <v>203</v>
      </c>
      <c r="H13" s="17" t="s">
        <v>1429</v>
      </c>
      <c r="I13" s="17" t="s">
        <v>204</v>
      </c>
      <c r="J13" s="80">
        <v>0</v>
      </c>
      <c r="K13" s="382" t="s">
        <v>3</v>
      </c>
      <c r="L13" s="17" t="s">
        <v>9</v>
      </c>
      <c r="M13" s="773">
        <v>0</v>
      </c>
      <c r="N13" s="774"/>
      <c r="O13" s="17" t="s">
        <v>9</v>
      </c>
      <c r="P13" s="773">
        <v>0</v>
      </c>
      <c r="Q13" s="774"/>
      <c r="R13" s="17" t="s">
        <v>9</v>
      </c>
      <c r="S13" s="775">
        <f t="shared" si="0"/>
        <v>0</v>
      </c>
      <c r="T13" s="776"/>
      <c r="U13" s="101"/>
    </row>
    <row r="14" spans="1:21" s="1" customFormat="1" ht="16.5" customHeight="1">
      <c r="A14" s="101"/>
      <c r="B14" s="128">
        <v>10103</v>
      </c>
      <c r="C14" s="839" t="s">
        <v>1052</v>
      </c>
      <c r="D14" s="839"/>
      <c r="E14" s="740" t="s">
        <v>30</v>
      </c>
      <c r="F14" s="740"/>
      <c r="G14" s="740"/>
      <c r="H14" s="740"/>
      <c r="I14" s="740"/>
      <c r="J14" s="740"/>
      <c r="K14" s="741"/>
      <c r="L14" s="17" t="s">
        <v>9</v>
      </c>
      <c r="M14" s="773">
        <v>0</v>
      </c>
      <c r="N14" s="774"/>
      <c r="O14" s="17" t="s">
        <v>9</v>
      </c>
      <c r="P14" s="773">
        <v>0</v>
      </c>
      <c r="Q14" s="774"/>
      <c r="R14" s="17" t="s">
        <v>9</v>
      </c>
      <c r="S14" s="775">
        <f t="shared" si="0"/>
        <v>0</v>
      </c>
      <c r="T14" s="776"/>
      <c r="U14" s="101"/>
    </row>
    <row r="15" spans="1:21" s="1" customFormat="1" ht="45" customHeight="1">
      <c r="A15" s="101"/>
      <c r="B15" s="128">
        <v>10104</v>
      </c>
      <c r="C15" s="740" t="s">
        <v>1053</v>
      </c>
      <c r="D15" s="740"/>
      <c r="E15" s="740" t="s">
        <v>1540</v>
      </c>
      <c r="F15" s="740"/>
      <c r="G15" s="740"/>
      <c r="H15" s="740"/>
      <c r="I15" s="740"/>
      <c r="J15" s="740"/>
      <c r="K15" s="741"/>
      <c r="L15" s="389" t="s">
        <v>9</v>
      </c>
      <c r="M15" s="773">
        <v>0</v>
      </c>
      <c r="N15" s="774"/>
      <c r="O15" s="389" t="s">
        <v>9</v>
      </c>
      <c r="P15" s="773">
        <v>0</v>
      </c>
      <c r="Q15" s="774"/>
      <c r="R15" s="389" t="s">
        <v>9</v>
      </c>
      <c r="S15" s="775">
        <f t="shared" si="0"/>
        <v>0</v>
      </c>
      <c r="T15" s="776"/>
      <c r="U15" s="101"/>
    </row>
    <row r="16" spans="1:21" s="1" customFormat="1" ht="16.5" customHeight="1">
      <c r="A16" s="101"/>
      <c r="B16" s="129">
        <v>10105</v>
      </c>
      <c r="C16" s="590" t="s">
        <v>1054</v>
      </c>
      <c r="D16" s="590"/>
      <c r="E16" s="590" t="s">
        <v>348</v>
      </c>
      <c r="F16" s="590"/>
      <c r="G16" s="590"/>
      <c r="H16" s="590"/>
      <c r="I16" s="590"/>
      <c r="J16" s="590"/>
      <c r="K16" s="769"/>
      <c r="L16" s="729" t="s">
        <v>9</v>
      </c>
      <c r="M16" s="770">
        <v>0</v>
      </c>
      <c r="N16" s="771"/>
      <c r="O16" s="716" t="s">
        <v>9</v>
      </c>
      <c r="P16" s="770">
        <v>0</v>
      </c>
      <c r="Q16" s="771"/>
      <c r="R16" s="716" t="s">
        <v>9</v>
      </c>
      <c r="S16" s="765">
        <f t="shared" si="0"/>
        <v>0</v>
      </c>
      <c r="T16" s="766"/>
      <c r="U16" s="101"/>
    </row>
    <row r="17" spans="1:21" s="1" customFormat="1" ht="16.5" customHeight="1">
      <c r="A17" s="101"/>
      <c r="B17" s="130"/>
      <c r="C17" s="916"/>
      <c r="D17" s="916"/>
      <c r="E17" s="916"/>
      <c r="F17" s="916"/>
      <c r="G17" s="916"/>
      <c r="H17" s="916"/>
      <c r="I17" s="916"/>
      <c r="J17" s="916"/>
      <c r="K17" s="917"/>
      <c r="L17" s="851"/>
      <c r="M17" s="782"/>
      <c r="N17" s="783"/>
      <c r="O17" s="850"/>
      <c r="P17" s="782"/>
      <c r="Q17" s="783"/>
      <c r="R17" s="850"/>
      <c r="S17" s="784"/>
      <c r="T17" s="785"/>
      <c r="U17" s="101"/>
    </row>
    <row r="18" spans="1:21" s="1" customFormat="1" ht="16.5" customHeight="1">
      <c r="A18" s="101"/>
      <c r="B18" s="128">
        <v>10106</v>
      </c>
      <c r="C18" s="740" t="s">
        <v>1430</v>
      </c>
      <c r="D18" s="740"/>
      <c r="E18" s="740" t="s">
        <v>205</v>
      </c>
      <c r="F18" s="740"/>
      <c r="G18" s="740"/>
      <c r="H18" s="740"/>
      <c r="I18" s="740"/>
      <c r="J18" s="740"/>
      <c r="K18" s="741"/>
      <c r="L18" s="17" t="s">
        <v>9</v>
      </c>
      <c r="M18" s="773">
        <v>0</v>
      </c>
      <c r="N18" s="774"/>
      <c r="O18" s="17" t="s">
        <v>9</v>
      </c>
      <c r="P18" s="773">
        <v>0</v>
      </c>
      <c r="Q18" s="774"/>
      <c r="R18" s="17" t="s">
        <v>9</v>
      </c>
      <c r="S18" s="775">
        <f t="shared" si="0"/>
        <v>0</v>
      </c>
      <c r="T18" s="776"/>
      <c r="U18" s="101"/>
    </row>
    <row r="19" spans="1:21" s="1" customFormat="1" ht="16.5" customHeight="1">
      <c r="A19" s="101"/>
      <c r="B19" s="129">
        <v>10107</v>
      </c>
      <c r="C19" s="590" t="s">
        <v>1055</v>
      </c>
      <c r="D19" s="590"/>
      <c r="E19" s="590" t="s">
        <v>31</v>
      </c>
      <c r="F19" s="590"/>
      <c r="G19" s="590"/>
      <c r="H19" s="590"/>
      <c r="I19" s="590"/>
      <c r="J19" s="590"/>
      <c r="K19" s="769"/>
      <c r="L19" s="729" t="s">
        <v>9</v>
      </c>
      <c r="M19" s="770">
        <v>0</v>
      </c>
      <c r="N19" s="771"/>
      <c r="O19" s="716" t="s">
        <v>9</v>
      </c>
      <c r="P19" s="770">
        <v>0</v>
      </c>
      <c r="Q19" s="771"/>
      <c r="R19" s="716" t="s">
        <v>9</v>
      </c>
      <c r="S19" s="765">
        <f t="shared" si="0"/>
        <v>0</v>
      </c>
      <c r="T19" s="766"/>
      <c r="U19" s="101"/>
    </row>
    <row r="20" spans="1:21" s="1" customFormat="1" ht="16.5" customHeight="1" thickBot="1">
      <c r="A20" s="101"/>
      <c r="B20" s="378"/>
      <c r="C20" s="916"/>
      <c r="D20" s="916"/>
      <c r="E20" s="916"/>
      <c r="F20" s="916"/>
      <c r="G20" s="916"/>
      <c r="H20" s="916"/>
      <c r="I20" s="916"/>
      <c r="J20" s="916"/>
      <c r="K20" s="917"/>
      <c r="L20" s="730"/>
      <c r="M20" s="758"/>
      <c r="N20" s="772"/>
      <c r="O20" s="717"/>
      <c r="P20" s="758"/>
      <c r="Q20" s="772"/>
      <c r="R20" s="717"/>
      <c r="S20" s="767"/>
      <c r="T20" s="768"/>
      <c r="U20" s="101"/>
    </row>
    <row r="21" spans="1:21" s="1" customFormat="1" ht="16.5" customHeight="1" thickTop="1">
      <c r="A21" s="107"/>
      <c r="B21" s="695" t="s">
        <v>1063</v>
      </c>
      <c r="C21" s="696"/>
      <c r="D21" s="696"/>
      <c r="E21" s="696"/>
      <c r="F21" s="696"/>
      <c r="G21" s="696"/>
      <c r="H21" s="696"/>
      <c r="I21" s="696"/>
      <c r="J21" s="696"/>
      <c r="K21" s="697"/>
      <c r="L21" s="19" t="s">
        <v>9</v>
      </c>
      <c r="M21" s="744">
        <f>SUM(M12:N20)</f>
        <v>0</v>
      </c>
      <c r="N21" s="745"/>
      <c r="O21" s="19" t="s">
        <v>9</v>
      </c>
      <c r="P21" s="744">
        <f>SUM(P12:Q20)</f>
        <v>0</v>
      </c>
      <c r="Q21" s="745"/>
      <c r="R21" s="19" t="s">
        <v>9</v>
      </c>
      <c r="S21" s="744">
        <f>SUM(S12:T20)</f>
        <v>0</v>
      </c>
      <c r="T21" s="746"/>
      <c r="U21" s="107"/>
    </row>
    <row r="22" spans="1:21" s="1" customFormat="1" ht="16.5" customHeight="1">
      <c r="A22" s="29"/>
      <c r="B22" s="372">
        <v>10200</v>
      </c>
      <c r="C22" s="760" t="s">
        <v>1056</v>
      </c>
      <c r="D22" s="760"/>
      <c r="E22" s="760" t="s">
        <v>32</v>
      </c>
      <c r="F22" s="760"/>
      <c r="G22" s="760"/>
      <c r="H22" s="760"/>
      <c r="I22" s="760"/>
      <c r="J22" s="760"/>
      <c r="K22" s="761"/>
      <c r="L22" s="34"/>
      <c r="M22" s="762"/>
      <c r="N22" s="763"/>
      <c r="O22" s="34"/>
      <c r="P22" s="762"/>
      <c r="Q22" s="763"/>
      <c r="R22" s="34"/>
      <c r="S22" s="762"/>
      <c r="T22" s="764"/>
      <c r="U22" s="29"/>
    </row>
    <row r="23" spans="1:21" s="1" customFormat="1" ht="16.5" customHeight="1">
      <c r="A23" s="101"/>
      <c r="B23" s="128">
        <v>10201</v>
      </c>
      <c r="C23" s="740" t="s">
        <v>1057</v>
      </c>
      <c r="D23" s="740"/>
      <c r="E23" s="590" t="s">
        <v>366</v>
      </c>
      <c r="F23" s="590"/>
      <c r="G23" s="381" t="s">
        <v>203</v>
      </c>
      <c r="H23" s="17" t="s">
        <v>1433</v>
      </c>
      <c r="I23" s="17" t="s">
        <v>204</v>
      </c>
      <c r="J23" s="80">
        <v>0</v>
      </c>
      <c r="K23" s="382" t="s">
        <v>3</v>
      </c>
      <c r="L23" s="388" t="s">
        <v>9</v>
      </c>
      <c r="M23" s="782">
        <v>0</v>
      </c>
      <c r="N23" s="783"/>
      <c r="O23" s="388" t="s">
        <v>9</v>
      </c>
      <c r="P23" s="782">
        <v>0</v>
      </c>
      <c r="Q23" s="783"/>
      <c r="R23" s="388" t="s">
        <v>9</v>
      </c>
      <c r="S23" s="784">
        <f t="shared" ref="S23:S29" si="1">M23+P23</f>
        <v>0</v>
      </c>
      <c r="T23" s="785"/>
      <c r="U23" s="101"/>
    </row>
    <row r="24" spans="1:21" s="1" customFormat="1" ht="16.5" customHeight="1">
      <c r="A24" s="101"/>
      <c r="B24" s="378">
        <v>10202</v>
      </c>
      <c r="C24" s="757" t="s">
        <v>1058</v>
      </c>
      <c r="D24" s="757"/>
      <c r="E24" s="740" t="s">
        <v>367</v>
      </c>
      <c r="F24" s="740"/>
      <c r="G24" s="381" t="s">
        <v>203</v>
      </c>
      <c r="H24" s="17" t="s">
        <v>1433</v>
      </c>
      <c r="I24" s="17" t="s">
        <v>204</v>
      </c>
      <c r="J24" s="80">
        <v>0</v>
      </c>
      <c r="K24" s="382" t="s">
        <v>3</v>
      </c>
      <c r="L24" s="388" t="s">
        <v>9</v>
      </c>
      <c r="M24" s="782">
        <v>0</v>
      </c>
      <c r="N24" s="783"/>
      <c r="O24" s="358" t="s">
        <v>9</v>
      </c>
      <c r="P24" s="782">
        <v>0</v>
      </c>
      <c r="Q24" s="783"/>
      <c r="R24" s="388" t="s">
        <v>9</v>
      </c>
      <c r="S24" s="784">
        <f t="shared" si="1"/>
        <v>0</v>
      </c>
      <c r="T24" s="785"/>
      <c r="U24" s="101"/>
    </row>
    <row r="25" spans="1:21" s="1" customFormat="1" ht="16.5" customHeight="1">
      <c r="A25" s="101"/>
      <c r="B25" s="378">
        <v>10203</v>
      </c>
      <c r="C25" s="757" t="s">
        <v>1059</v>
      </c>
      <c r="D25" s="757"/>
      <c r="E25" s="740" t="s">
        <v>452</v>
      </c>
      <c r="F25" s="740"/>
      <c r="G25" s="381" t="s">
        <v>203</v>
      </c>
      <c r="H25" s="17" t="s">
        <v>1433</v>
      </c>
      <c r="I25" s="17" t="s">
        <v>204</v>
      </c>
      <c r="J25" s="80">
        <v>0</v>
      </c>
      <c r="K25" s="382" t="s">
        <v>3</v>
      </c>
      <c r="L25" s="388" t="s">
        <v>9</v>
      </c>
      <c r="M25" s="773">
        <v>0</v>
      </c>
      <c r="N25" s="774"/>
      <c r="O25" s="17" t="s">
        <v>9</v>
      </c>
      <c r="P25" s="773">
        <v>0</v>
      </c>
      <c r="Q25" s="774"/>
      <c r="R25" s="388" t="s">
        <v>9</v>
      </c>
      <c r="S25" s="775">
        <f t="shared" si="1"/>
        <v>0</v>
      </c>
      <c r="T25" s="776"/>
      <c r="U25" s="101"/>
    </row>
    <row r="26" spans="1:21" s="1" customFormat="1" ht="15.75" customHeight="1">
      <c r="A26" s="101"/>
      <c r="B26" s="378">
        <v>10204</v>
      </c>
      <c r="C26" s="740" t="s">
        <v>1060</v>
      </c>
      <c r="D26" s="740"/>
      <c r="E26" s="740" t="s">
        <v>206</v>
      </c>
      <c r="F26" s="740"/>
      <c r="G26" s="381" t="s">
        <v>203</v>
      </c>
      <c r="H26" s="17" t="s">
        <v>1433</v>
      </c>
      <c r="I26" s="17" t="s">
        <v>204</v>
      </c>
      <c r="J26" s="80">
        <v>0</v>
      </c>
      <c r="K26" s="382" t="s">
        <v>3</v>
      </c>
      <c r="L26" s="22" t="s">
        <v>9</v>
      </c>
      <c r="M26" s="782">
        <v>0</v>
      </c>
      <c r="N26" s="783"/>
      <c r="O26" s="388" t="s">
        <v>9</v>
      </c>
      <c r="P26" s="782">
        <v>0</v>
      </c>
      <c r="Q26" s="783"/>
      <c r="R26" s="388" t="s">
        <v>9</v>
      </c>
      <c r="S26" s="784">
        <f t="shared" si="1"/>
        <v>0</v>
      </c>
      <c r="T26" s="785"/>
      <c r="U26" s="101"/>
    </row>
    <row r="27" spans="1:21" s="1" customFormat="1" ht="43.5" customHeight="1">
      <c r="A27" s="101"/>
      <c r="B27" s="378">
        <v>10205</v>
      </c>
      <c r="C27" s="757" t="s">
        <v>1431</v>
      </c>
      <c r="D27" s="757"/>
      <c r="E27" s="740" t="s">
        <v>763</v>
      </c>
      <c r="F27" s="740"/>
      <c r="G27" s="381" t="s">
        <v>203</v>
      </c>
      <c r="H27" s="17" t="s">
        <v>1433</v>
      </c>
      <c r="I27" s="17" t="s">
        <v>204</v>
      </c>
      <c r="J27" s="80">
        <v>0</v>
      </c>
      <c r="K27" s="382" t="s">
        <v>3</v>
      </c>
      <c r="L27" s="388" t="s">
        <v>9</v>
      </c>
      <c r="M27" s="782">
        <v>0</v>
      </c>
      <c r="N27" s="783"/>
      <c r="O27" s="388" t="s">
        <v>9</v>
      </c>
      <c r="P27" s="782">
        <v>0</v>
      </c>
      <c r="Q27" s="783"/>
      <c r="R27" s="388" t="s">
        <v>9</v>
      </c>
      <c r="S27" s="784">
        <f t="shared" si="1"/>
        <v>0</v>
      </c>
      <c r="T27" s="785"/>
      <c r="U27" s="101"/>
    </row>
    <row r="28" spans="1:21" s="1" customFormat="1" ht="37.5" customHeight="1">
      <c r="A28" s="101"/>
      <c r="B28" s="130">
        <v>10206</v>
      </c>
      <c r="C28" s="740" t="s">
        <v>1432</v>
      </c>
      <c r="D28" s="740"/>
      <c r="E28" s="740" t="s">
        <v>207</v>
      </c>
      <c r="F28" s="740"/>
      <c r="G28" s="381" t="s">
        <v>203</v>
      </c>
      <c r="H28" s="17" t="s">
        <v>1433</v>
      </c>
      <c r="I28" s="17" t="s">
        <v>204</v>
      </c>
      <c r="J28" s="80">
        <v>0</v>
      </c>
      <c r="K28" s="382" t="s">
        <v>3</v>
      </c>
      <c r="L28" s="388" t="s">
        <v>9</v>
      </c>
      <c r="M28" s="782">
        <v>0</v>
      </c>
      <c r="N28" s="783"/>
      <c r="O28" s="388" t="s">
        <v>9</v>
      </c>
      <c r="P28" s="782">
        <v>0</v>
      </c>
      <c r="Q28" s="783"/>
      <c r="R28" s="388" t="s">
        <v>9</v>
      </c>
      <c r="S28" s="784">
        <f t="shared" si="1"/>
        <v>0</v>
      </c>
      <c r="T28" s="785"/>
      <c r="U28" s="101"/>
    </row>
    <row r="29" spans="1:21" s="1" customFormat="1" ht="16.5" customHeight="1">
      <c r="A29" s="101"/>
      <c r="B29" s="129">
        <v>10207</v>
      </c>
      <c r="C29" s="590" t="s">
        <v>1055</v>
      </c>
      <c r="D29" s="590"/>
      <c r="E29" s="590" t="s">
        <v>31</v>
      </c>
      <c r="F29" s="590"/>
      <c r="G29" s="590"/>
      <c r="H29" s="590"/>
      <c r="I29" s="590"/>
      <c r="J29" s="590"/>
      <c r="K29" s="769"/>
      <c r="L29" s="729" t="s">
        <v>9</v>
      </c>
      <c r="M29" s="770">
        <v>0</v>
      </c>
      <c r="N29" s="771"/>
      <c r="O29" s="716" t="s">
        <v>9</v>
      </c>
      <c r="P29" s="770">
        <v>0</v>
      </c>
      <c r="Q29" s="771"/>
      <c r="R29" s="716" t="s">
        <v>9</v>
      </c>
      <c r="S29" s="765">
        <f t="shared" si="1"/>
        <v>0</v>
      </c>
      <c r="T29" s="766"/>
      <c r="U29" s="101"/>
    </row>
    <row r="30" spans="1:21" s="1" customFormat="1" ht="16.5" customHeight="1" thickBot="1">
      <c r="A30" s="101"/>
      <c r="B30" s="378"/>
      <c r="C30" s="916"/>
      <c r="D30" s="916"/>
      <c r="E30" s="916"/>
      <c r="F30" s="916"/>
      <c r="G30" s="916"/>
      <c r="H30" s="916"/>
      <c r="I30" s="916"/>
      <c r="J30" s="916"/>
      <c r="K30" s="917"/>
      <c r="L30" s="730"/>
      <c r="M30" s="758"/>
      <c r="N30" s="772"/>
      <c r="O30" s="717"/>
      <c r="P30" s="758"/>
      <c r="Q30" s="772"/>
      <c r="R30" s="717"/>
      <c r="S30" s="767"/>
      <c r="T30" s="768"/>
      <c r="U30" s="101"/>
    </row>
    <row r="31" spans="1:21" s="1" customFormat="1" ht="16.5" customHeight="1" thickTop="1">
      <c r="A31" s="107"/>
      <c r="B31" s="695" t="s">
        <v>1063</v>
      </c>
      <c r="C31" s="696"/>
      <c r="D31" s="696"/>
      <c r="E31" s="696"/>
      <c r="F31" s="696"/>
      <c r="G31" s="696"/>
      <c r="H31" s="696"/>
      <c r="I31" s="696"/>
      <c r="J31" s="696"/>
      <c r="K31" s="697"/>
      <c r="L31" s="19" t="s">
        <v>9</v>
      </c>
      <c r="M31" s="744">
        <f>SUM(M23:N30)</f>
        <v>0</v>
      </c>
      <c r="N31" s="745"/>
      <c r="O31" s="19" t="s">
        <v>9</v>
      </c>
      <c r="P31" s="744">
        <f>SUM(P23:Q30)</f>
        <v>0</v>
      </c>
      <c r="Q31" s="745"/>
      <c r="R31" s="19" t="s">
        <v>9</v>
      </c>
      <c r="S31" s="744">
        <f>SUM(S23:T30)</f>
        <v>0</v>
      </c>
      <c r="T31" s="746"/>
      <c r="U31" s="107"/>
    </row>
    <row r="32" spans="1:21" s="1" customFormat="1" ht="16.5" customHeight="1">
      <c r="A32" s="29"/>
      <c r="B32" s="372">
        <v>10300</v>
      </c>
      <c r="C32" s="704" t="s">
        <v>1065</v>
      </c>
      <c r="D32" s="704"/>
      <c r="E32" s="704" t="s">
        <v>34</v>
      </c>
      <c r="F32" s="704"/>
      <c r="G32" s="704"/>
      <c r="H32" s="704"/>
      <c r="I32" s="704"/>
      <c r="J32" s="704"/>
      <c r="K32" s="705"/>
      <c r="L32" s="20"/>
      <c r="M32" s="1070"/>
      <c r="N32" s="1071"/>
      <c r="O32" s="21"/>
      <c r="P32" s="1104"/>
      <c r="Q32" s="1105"/>
      <c r="R32" s="21"/>
      <c r="S32" s="1104"/>
      <c r="T32" s="1106"/>
      <c r="U32" s="29"/>
    </row>
    <row r="33" spans="1:21" s="1" customFormat="1" ht="66.95" customHeight="1">
      <c r="A33" s="101"/>
      <c r="B33" s="128">
        <v>10301</v>
      </c>
      <c r="C33" s="740" t="s">
        <v>1066</v>
      </c>
      <c r="D33" s="740"/>
      <c r="E33" s="740" t="s">
        <v>369</v>
      </c>
      <c r="F33" s="740"/>
      <c r="G33" s="381" t="s">
        <v>203</v>
      </c>
      <c r="H33" s="17" t="s">
        <v>1433</v>
      </c>
      <c r="I33" s="17" t="s">
        <v>204</v>
      </c>
      <c r="J33" s="80">
        <v>0</v>
      </c>
      <c r="K33" s="382" t="s">
        <v>3</v>
      </c>
      <c r="L33" s="388" t="s">
        <v>9</v>
      </c>
      <c r="M33" s="782">
        <v>0</v>
      </c>
      <c r="N33" s="783"/>
      <c r="O33" s="388" t="s">
        <v>9</v>
      </c>
      <c r="P33" s="782">
        <v>0</v>
      </c>
      <c r="Q33" s="783"/>
      <c r="R33" s="388" t="s">
        <v>9</v>
      </c>
      <c r="S33" s="784">
        <f>M33+P33</f>
        <v>0</v>
      </c>
      <c r="T33" s="785"/>
      <c r="U33" s="101"/>
    </row>
    <row r="34" spans="1:21" s="1" customFormat="1" ht="54.95" customHeight="1">
      <c r="A34" s="101"/>
      <c r="B34" s="128">
        <v>10302</v>
      </c>
      <c r="C34" s="740" t="s">
        <v>1434</v>
      </c>
      <c r="D34" s="740"/>
      <c r="E34" s="740" t="s">
        <v>208</v>
      </c>
      <c r="F34" s="740"/>
      <c r="G34" s="381" t="s">
        <v>203</v>
      </c>
      <c r="H34" s="17" t="s">
        <v>1433</v>
      </c>
      <c r="I34" s="17" t="s">
        <v>204</v>
      </c>
      <c r="J34" s="80">
        <v>0</v>
      </c>
      <c r="K34" s="382" t="s">
        <v>3</v>
      </c>
      <c r="L34" s="388" t="s">
        <v>9</v>
      </c>
      <c r="M34" s="782">
        <v>0</v>
      </c>
      <c r="N34" s="783"/>
      <c r="O34" s="388" t="s">
        <v>9</v>
      </c>
      <c r="P34" s="782">
        <v>0</v>
      </c>
      <c r="Q34" s="783"/>
      <c r="R34" s="388" t="s">
        <v>9</v>
      </c>
      <c r="S34" s="784">
        <f>M34+P34</f>
        <v>0</v>
      </c>
      <c r="T34" s="785"/>
      <c r="U34" s="101"/>
    </row>
    <row r="35" spans="1:21" s="1" customFormat="1" ht="99.95" customHeight="1">
      <c r="A35" s="101"/>
      <c r="B35" s="128">
        <v>10303</v>
      </c>
      <c r="C35" s="740" t="s">
        <v>1435</v>
      </c>
      <c r="D35" s="740"/>
      <c r="E35" s="740" t="s">
        <v>949</v>
      </c>
      <c r="F35" s="740"/>
      <c r="G35" s="381" t="s">
        <v>203</v>
      </c>
      <c r="H35" s="17" t="s">
        <v>1433</v>
      </c>
      <c r="I35" s="17" t="s">
        <v>204</v>
      </c>
      <c r="J35" s="80">
        <v>0</v>
      </c>
      <c r="K35" s="382" t="s">
        <v>3</v>
      </c>
      <c r="L35" s="388" t="s">
        <v>9</v>
      </c>
      <c r="M35" s="782">
        <v>0</v>
      </c>
      <c r="N35" s="783"/>
      <c r="O35" s="388" t="s">
        <v>9</v>
      </c>
      <c r="P35" s="782">
        <v>0</v>
      </c>
      <c r="Q35" s="783"/>
      <c r="R35" s="388" t="s">
        <v>9</v>
      </c>
      <c r="S35" s="784">
        <f>M35+P35</f>
        <v>0</v>
      </c>
      <c r="T35" s="785"/>
      <c r="U35" s="101"/>
    </row>
    <row r="36" spans="1:21" s="1" customFormat="1" ht="57.75" customHeight="1">
      <c r="A36" s="101"/>
      <c r="B36" s="129">
        <v>10304</v>
      </c>
      <c r="C36" s="740" t="s">
        <v>1436</v>
      </c>
      <c r="D36" s="740"/>
      <c r="E36" s="740" t="s">
        <v>950</v>
      </c>
      <c r="F36" s="740"/>
      <c r="G36" s="381" t="s">
        <v>203</v>
      </c>
      <c r="H36" s="17" t="s">
        <v>1433</v>
      </c>
      <c r="I36" s="17" t="s">
        <v>204</v>
      </c>
      <c r="J36" s="80">
        <v>0</v>
      </c>
      <c r="K36" s="382" t="s">
        <v>3</v>
      </c>
      <c r="L36" s="388" t="s">
        <v>9</v>
      </c>
      <c r="M36" s="782">
        <v>0</v>
      </c>
      <c r="N36" s="783"/>
      <c r="O36" s="388" t="s">
        <v>9</v>
      </c>
      <c r="P36" s="782">
        <v>0</v>
      </c>
      <c r="Q36" s="783"/>
      <c r="R36" s="388" t="s">
        <v>9</v>
      </c>
      <c r="S36" s="784">
        <f>M36+P36</f>
        <v>0</v>
      </c>
      <c r="T36" s="785"/>
      <c r="U36" s="101"/>
    </row>
    <row r="37" spans="1:21" s="1" customFormat="1" ht="15" customHeight="1">
      <c r="A37" s="101"/>
      <c r="B37" s="129">
        <v>10305</v>
      </c>
      <c r="C37" s="590" t="s">
        <v>1055</v>
      </c>
      <c r="D37" s="590"/>
      <c r="E37" s="590" t="s">
        <v>31</v>
      </c>
      <c r="F37" s="590"/>
      <c r="G37" s="590"/>
      <c r="H37" s="590"/>
      <c r="I37" s="590"/>
      <c r="J37" s="590"/>
      <c r="K37" s="769"/>
      <c r="L37" s="729" t="s">
        <v>9</v>
      </c>
      <c r="M37" s="770">
        <v>0</v>
      </c>
      <c r="N37" s="771"/>
      <c r="O37" s="716" t="s">
        <v>9</v>
      </c>
      <c r="P37" s="770">
        <v>0</v>
      </c>
      <c r="Q37" s="771"/>
      <c r="R37" s="716" t="s">
        <v>9</v>
      </c>
      <c r="S37" s="765">
        <f>M37+P37</f>
        <v>0</v>
      </c>
      <c r="T37" s="766"/>
      <c r="U37" s="101"/>
    </row>
    <row r="38" spans="1:21" s="1" customFormat="1" ht="16.5" customHeight="1" thickBot="1">
      <c r="A38" s="101"/>
      <c r="B38" s="378"/>
      <c r="C38" s="916"/>
      <c r="D38" s="916"/>
      <c r="E38" s="916"/>
      <c r="F38" s="916"/>
      <c r="G38" s="916"/>
      <c r="H38" s="916"/>
      <c r="I38" s="916"/>
      <c r="J38" s="916"/>
      <c r="K38" s="917"/>
      <c r="L38" s="730"/>
      <c r="M38" s="758"/>
      <c r="N38" s="772"/>
      <c r="O38" s="717"/>
      <c r="P38" s="758"/>
      <c r="Q38" s="772"/>
      <c r="R38" s="717"/>
      <c r="S38" s="767"/>
      <c r="T38" s="768"/>
      <c r="U38" s="101"/>
    </row>
    <row r="39" spans="1:21" s="1" customFormat="1" ht="15" customHeight="1" thickTop="1">
      <c r="A39" s="107"/>
      <c r="B39" s="695" t="s">
        <v>1063</v>
      </c>
      <c r="C39" s="696"/>
      <c r="D39" s="696"/>
      <c r="E39" s="696"/>
      <c r="F39" s="696"/>
      <c r="G39" s="696"/>
      <c r="H39" s="696"/>
      <c r="I39" s="696"/>
      <c r="J39" s="696"/>
      <c r="K39" s="697"/>
      <c r="L39" s="19" t="s">
        <v>9</v>
      </c>
      <c r="M39" s="744">
        <f>SUM(M33:N38)</f>
        <v>0</v>
      </c>
      <c r="N39" s="745"/>
      <c r="O39" s="19" t="s">
        <v>9</v>
      </c>
      <c r="P39" s="744">
        <f>SUM(P33:Q38)</f>
        <v>0</v>
      </c>
      <c r="Q39" s="745"/>
      <c r="R39" s="19" t="s">
        <v>9</v>
      </c>
      <c r="S39" s="744">
        <f>SUM(S33:T38)</f>
        <v>0</v>
      </c>
      <c r="T39" s="746"/>
      <c r="U39" s="107"/>
    </row>
    <row r="40" spans="1:21" s="1" customFormat="1" ht="20.100000000000001" customHeight="1">
      <c r="A40" s="29"/>
      <c r="B40" s="759" t="s">
        <v>1572</v>
      </c>
      <c r="C40" s="759"/>
      <c r="D40" s="759"/>
      <c r="E40" s="759"/>
      <c r="F40" s="759"/>
      <c r="G40" s="759"/>
      <c r="H40" s="759"/>
      <c r="I40" s="759"/>
      <c r="J40" s="759"/>
      <c r="K40" s="759"/>
      <c r="L40" s="759"/>
      <c r="M40" s="759"/>
      <c r="N40" s="759"/>
      <c r="O40" s="759"/>
      <c r="P40" s="759"/>
      <c r="Q40" s="759"/>
      <c r="R40" s="759"/>
      <c r="S40" s="759"/>
      <c r="T40" s="759"/>
      <c r="U40" s="29"/>
    </row>
    <row r="41" spans="1:21" s="1" customFormat="1" ht="18" customHeight="1">
      <c r="A41" s="101"/>
      <c r="B41" s="372">
        <v>10400</v>
      </c>
      <c r="C41" s="704" t="s">
        <v>1070</v>
      </c>
      <c r="D41" s="704"/>
      <c r="E41" s="704" t="s">
        <v>8</v>
      </c>
      <c r="F41" s="704"/>
      <c r="G41" s="704"/>
      <c r="H41" s="704"/>
      <c r="I41" s="704"/>
      <c r="J41" s="704"/>
      <c r="K41" s="705"/>
      <c r="L41" s="20"/>
      <c r="M41" s="1070"/>
      <c r="N41" s="1071"/>
      <c r="O41" s="21"/>
      <c r="P41" s="1070"/>
      <c r="Q41" s="1071"/>
      <c r="R41" s="21"/>
      <c r="S41" s="1070"/>
      <c r="T41" s="1072"/>
      <c r="U41" s="101"/>
    </row>
    <row r="42" spans="1:21" s="1" customFormat="1" ht="18" customHeight="1">
      <c r="A42" s="101"/>
      <c r="B42" s="128">
        <v>10401</v>
      </c>
      <c r="C42" s="710" t="s">
        <v>1071</v>
      </c>
      <c r="D42" s="710"/>
      <c r="E42" s="710" t="s">
        <v>35</v>
      </c>
      <c r="F42" s="710"/>
      <c r="G42" s="710"/>
      <c r="H42" s="710"/>
      <c r="I42" s="710"/>
      <c r="J42" s="710"/>
      <c r="K42" s="735"/>
      <c r="L42" s="17" t="s">
        <v>9</v>
      </c>
      <c r="M42" s="782">
        <v>0</v>
      </c>
      <c r="N42" s="783"/>
      <c r="O42" s="388" t="s">
        <v>9</v>
      </c>
      <c r="P42" s="782">
        <v>0</v>
      </c>
      <c r="Q42" s="783"/>
      <c r="R42" s="388" t="s">
        <v>9</v>
      </c>
      <c r="S42" s="784">
        <f>M42+P42</f>
        <v>0</v>
      </c>
      <c r="T42" s="785"/>
      <c r="U42" s="101"/>
    </row>
    <row r="43" spans="1:21" s="1" customFormat="1" ht="18" customHeight="1">
      <c r="A43" s="101"/>
      <c r="B43" s="129">
        <v>10402</v>
      </c>
      <c r="C43" s="727" t="s">
        <v>1055</v>
      </c>
      <c r="D43" s="727"/>
      <c r="E43" s="727" t="s">
        <v>31</v>
      </c>
      <c r="F43" s="727"/>
      <c r="G43" s="727"/>
      <c r="H43" s="727"/>
      <c r="I43" s="727"/>
      <c r="J43" s="727"/>
      <c r="K43" s="728"/>
      <c r="L43" s="729" t="s">
        <v>9</v>
      </c>
      <c r="M43" s="770">
        <v>0</v>
      </c>
      <c r="N43" s="771"/>
      <c r="O43" s="716" t="s">
        <v>9</v>
      </c>
      <c r="P43" s="770">
        <v>0</v>
      </c>
      <c r="Q43" s="771"/>
      <c r="R43" s="716" t="s">
        <v>9</v>
      </c>
      <c r="S43" s="765">
        <f>M43+P43</f>
        <v>0</v>
      </c>
      <c r="T43" s="766"/>
      <c r="U43" s="101"/>
    </row>
    <row r="44" spans="1:21" s="1" customFormat="1" ht="16.5" customHeight="1" thickBot="1">
      <c r="A44" s="107"/>
      <c r="B44" s="378"/>
      <c r="C44" s="916"/>
      <c r="D44" s="916"/>
      <c r="E44" s="916"/>
      <c r="F44" s="916"/>
      <c r="G44" s="916"/>
      <c r="H44" s="916"/>
      <c r="I44" s="916"/>
      <c r="J44" s="916"/>
      <c r="K44" s="917"/>
      <c r="L44" s="730"/>
      <c r="M44" s="758"/>
      <c r="N44" s="772"/>
      <c r="O44" s="717"/>
      <c r="P44" s="758"/>
      <c r="Q44" s="772"/>
      <c r="R44" s="717"/>
      <c r="S44" s="767"/>
      <c r="T44" s="768"/>
      <c r="U44" s="107"/>
    </row>
    <row r="45" spans="1:21" s="1" customFormat="1" ht="18" customHeight="1" thickTop="1" thickBot="1">
      <c r="A45" s="112"/>
      <c r="B45" s="695" t="s">
        <v>1063</v>
      </c>
      <c r="C45" s="696"/>
      <c r="D45" s="696"/>
      <c r="E45" s="696"/>
      <c r="F45" s="696"/>
      <c r="G45" s="696"/>
      <c r="H45" s="696"/>
      <c r="I45" s="696"/>
      <c r="J45" s="696"/>
      <c r="K45" s="697"/>
      <c r="L45" s="25" t="s">
        <v>9</v>
      </c>
      <c r="M45" s="801">
        <f>SUM(M42:N44)</f>
        <v>0</v>
      </c>
      <c r="N45" s="802"/>
      <c r="O45" s="25" t="s">
        <v>9</v>
      </c>
      <c r="P45" s="801">
        <f>SUM(P42:Q44)</f>
        <v>0</v>
      </c>
      <c r="Q45" s="802"/>
      <c r="R45" s="25" t="s">
        <v>9</v>
      </c>
      <c r="S45" s="801">
        <f>SUM(S42:T44)</f>
        <v>0</v>
      </c>
      <c r="T45" s="803"/>
      <c r="U45" s="112"/>
    </row>
    <row r="46" spans="1:21" s="1" customFormat="1" ht="22.5" customHeight="1" thickTop="1">
      <c r="A46" s="113"/>
      <c r="B46" s="786" t="s">
        <v>1072</v>
      </c>
      <c r="C46" s="787"/>
      <c r="D46" s="787"/>
      <c r="E46" s="787"/>
      <c r="F46" s="787"/>
      <c r="G46" s="787"/>
      <c r="H46" s="787"/>
      <c r="I46" s="787"/>
      <c r="J46" s="787"/>
      <c r="K46" s="788"/>
      <c r="L46" s="26" t="s">
        <v>9</v>
      </c>
      <c r="M46" s="1101">
        <f>M21+M31+M39+M45</f>
        <v>0</v>
      </c>
      <c r="N46" s="1102"/>
      <c r="O46" s="26" t="s">
        <v>9</v>
      </c>
      <c r="P46" s="1101">
        <f>P21+P31+P39+P45</f>
        <v>0</v>
      </c>
      <c r="Q46" s="1102"/>
      <c r="R46" s="26" t="s">
        <v>9</v>
      </c>
      <c r="S46" s="1101">
        <f>S21+S31+S39+S45</f>
        <v>0</v>
      </c>
      <c r="T46" s="1103"/>
      <c r="U46" s="113"/>
    </row>
    <row r="47" spans="1:21" s="1" customFormat="1" ht="19.5" customHeight="1">
      <c r="A47" s="330"/>
      <c r="B47" s="793" t="s">
        <v>1007</v>
      </c>
      <c r="C47" s="794"/>
      <c r="D47" s="794"/>
      <c r="E47" s="794"/>
      <c r="F47" s="794"/>
      <c r="G47" s="794"/>
      <c r="H47" s="794"/>
      <c r="I47" s="794"/>
      <c r="J47" s="794"/>
      <c r="K47" s="795"/>
      <c r="L47" s="796" t="e">
        <f>M46/S332*100%</f>
        <v>#DIV/0!</v>
      </c>
      <c r="M47" s="797"/>
      <c r="N47" s="798"/>
      <c r="O47" s="799" t="e">
        <f>P46/S332*100%</f>
        <v>#DIV/0!</v>
      </c>
      <c r="P47" s="797"/>
      <c r="Q47" s="798"/>
      <c r="R47" s="799" t="e">
        <f>S46/S332*100%</f>
        <v>#DIV/0!</v>
      </c>
      <c r="S47" s="797"/>
      <c r="T47" s="800"/>
      <c r="U47" s="330"/>
    </row>
    <row r="48" spans="1:21" s="1" customFormat="1" ht="18.75" customHeight="1">
      <c r="A48" s="114"/>
      <c r="B48" s="131" t="s">
        <v>1073</v>
      </c>
      <c r="C48" s="57"/>
      <c r="D48" s="57"/>
      <c r="E48" s="57"/>
      <c r="F48" s="57"/>
      <c r="G48" s="57"/>
      <c r="H48" s="57"/>
      <c r="I48" s="57"/>
      <c r="J48" s="57"/>
      <c r="K48" s="58"/>
      <c r="L48" s="57"/>
      <c r="M48" s="57"/>
      <c r="N48" s="59"/>
      <c r="O48" s="57"/>
      <c r="P48" s="57"/>
      <c r="Q48" s="59"/>
      <c r="R48" s="57"/>
      <c r="S48" s="57"/>
      <c r="T48" s="58"/>
      <c r="U48" s="114"/>
    </row>
    <row r="49" spans="1:21" s="1" customFormat="1" ht="18" customHeight="1">
      <c r="A49" s="99"/>
      <c r="B49" s="373">
        <v>20100</v>
      </c>
      <c r="C49" s="760" t="s">
        <v>1074</v>
      </c>
      <c r="D49" s="760"/>
      <c r="E49" s="760" t="s">
        <v>36</v>
      </c>
      <c r="F49" s="760"/>
      <c r="G49" s="760"/>
      <c r="H49" s="760"/>
      <c r="I49" s="760"/>
      <c r="J49" s="760"/>
      <c r="K49" s="761"/>
      <c r="L49" s="36"/>
      <c r="M49" s="747"/>
      <c r="N49" s="748"/>
      <c r="O49" s="36"/>
      <c r="P49" s="747"/>
      <c r="Q49" s="748"/>
      <c r="R49" s="36"/>
      <c r="S49" s="747"/>
      <c r="T49" s="749"/>
      <c r="U49" s="99"/>
    </row>
    <row r="50" spans="1:21" s="1" customFormat="1" ht="18" customHeight="1">
      <c r="A50" s="101"/>
      <c r="B50" s="128">
        <v>20101</v>
      </c>
      <c r="C50" s="740" t="s">
        <v>1076</v>
      </c>
      <c r="D50" s="740"/>
      <c r="E50" s="757" t="s">
        <v>64</v>
      </c>
      <c r="F50" s="757"/>
      <c r="G50" s="757"/>
      <c r="H50" s="757"/>
      <c r="I50" s="757"/>
      <c r="J50" s="757"/>
      <c r="K50" s="918"/>
      <c r="L50" s="388" t="s">
        <v>9</v>
      </c>
      <c r="M50" s="782">
        <v>0</v>
      </c>
      <c r="N50" s="783"/>
      <c r="O50" s="388" t="s">
        <v>9</v>
      </c>
      <c r="P50" s="782">
        <v>0</v>
      </c>
      <c r="Q50" s="783"/>
      <c r="R50" s="388" t="s">
        <v>9</v>
      </c>
      <c r="S50" s="784">
        <f t="shared" ref="S50:S55" si="2">M50+P50</f>
        <v>0</v>
      </c>
      <c r="T50" s="785"/>
      <c r="U50" s="101"/>
    </row>
    <row r="51" spans="1:21" s="1" customFormat="1" ht="18" customHeight="1">
      <c r="A51" s="101"/>
      <c r="B51" s="128">
        <v>20102</v>
      </c>
      <c r="C51" s="740" t="s">
        <v>1077</v>
      </c>
      <c r="D51" s="740"/>
      <c r="E51" s="740" t="s">
        <v>65</v>
      </c>
      <c r="F51" s="740"/>
      <c r="G51" s="740"/>
      <c r="H51" s="740"/>
      <c r="I51" s="740"/>
      <c r="J51" s="740"/>
      <c r="K51" s="741"/>
      <c r="L51" s="388" t="s">
        <v>9</v>
      </c>
      <c r="M51" s="782">
        <v>0</v>
      </c>
      <c r="N51" s="783"/>
      <c r="O51" s="388" t="s">
        <v>9</v>
      </c>
      <c r="P51" s="782">
        <v>0</v>
      </c>
      <c r="Q51" s="783"/>
      <c r="R51" s="388" t="s">
        <v>9</v>
      </c>
      <c r="S51" s="784">
        <f t="shared" si="2"/>
        <v>0</v>
      </c>
      <c r="T51" s="785"/>
      <c r="U51" s="101"/>
    </row>
    <row r="52" spans="1:21" s="1" customFormat="1" ht="18" customHeight="1">
      <c r="A52" s="101"/>
      <c r="B52" s="128">
        <v>20103</v>
      </c>
      <c r="C52" s="740" t="s">
        <v>1078</v>
      </c>
      <c r="D52" s="740"/>
      <c r="E52" s="740" t="s">
        <v>951</v>
      </c>
      <c r="F52" s="740"/>
      <c r="G52" s="740"/>
      <c r="H52" s="740"/>
      <c r="I52" s="740"/>
      <c r="J52" s="740"/>
      <c r="K52" s="741"/>
      <c r="L52" s="388" t="s">
        <v>9</v>
      </c>
      <c r="M52" s="773">
        <v>0</v>
      </c>
      <c r="N52" s="774"/>
      <c r="O52" s="17" t="s">
        <v>9</v>
      </c>
      <c r="P52" s="773">
        <v>0</v>
      </c>
      <c r="Q52" s="774"/>
      <c r="R52" s="388" t="s">
        <v>9</v>
      </c>
      <c r="S52" s="775">
        <f t="shared" si="2"/>
        <v>0</v>
      </c>
      <c r="T52" s="776"/>
      <c r="U52" s="101"/>
    </row>
    <row r="53" spans="1:21" s="1" customFormat="1" ht="18" customHeight="1">
      <c r="A53" s="101"/>
      <c r="B53" s="128">
        <v>20104</v>
      </c>
      <c r="C53" s="740" t="s">
        <v>1079</v>
      </c>
      <c r="D53" s="740"/>
      <c r="E53" s="740" t="s">
        <v>66</v>
      </c>
      <c r="F53" s="740"/>
      <c r="G53" s="740"/>
      <c r="H53" s="740"/>
      <c r="I53" s="740"/>
      <c r="J53" s="740"/>
      <c r="K53" s="741"/>
      <c r="L53" s="22" t="s">
        <v>9</v>
      </c>
      <c r="M53" s="782">
        <v>0</v>
      </c>
      <c r="N53" s="783"/>
      <c r="O53" s="388" t="s">
        <v>9</v>
      </c>
      <c r="P53" s="782">
        <v>0</v>
      </c>
      <c r="Q53" s="783"/>
      <c r="R53" s="388" t="s">
        <v>9</v>
      </c>
      <c r="S53" s="784">
        <f t="shared" si="2"/>
        <v>0</v>
      </c>
      <c r="T53" s="785"/>
      <c r="U53" s="101"/>
    </row>
    <row r="54" spans="1:21" s="1" customFormat="1" ht="18" customHeight="1">
      <c r="A54" s="101"/>
      <c r="B54" s="128">
        <v>20105</v>
      </c>
      <c r="C54" s="740" t="s">
        <v>1080</v>
      </c>
      <c r="D54" s="740"/>
      <c r="E54" s="740" t="s">
        <v>222</v>
      </c>
      <c r="F54" s="740"/>
      <c r="G54" s="740"/>
      <c r="H54" s="740"/>
      <c r="I54" s="740"/>
      <c r="J54" s="740"/>
      <c r="K54" s="741"/>
      <c r="L54" s="17" t="s">
        <v>9</v>
      </c>
      <c r="M54" s="782">
        <v>0</v>
      </c>
      <c r="N54" s="783"/>
      <c r="O54" s="388" t="s">
        <v>9</v>
      </c>
      <c r="P54" s="782">
        <v>0</v>
      </c>
      <c r="Q54" s="783"/>
      <c r="R54" s="388" t="s">
        <v>9</v>
      </c>
      <c r="S54" s="784">
        <f t="shared" si="2"/>
        <v>0</v>
      </c>
      <c r="T54" s="785"/>
      <c r="U54" s="101"/>
    </row>
    <row r="55" spans="1:21" s="1" customFormat="1" ht="30" customHeight="1" thickBot="1">
      <c r="A55" s="101"/>
      <c r="B55" s="130">
        <v>20106</v>
      </c>
      <c r="C55" s="740" t="s">
        <v>1437</v>
      </c>
      <c r="D55" s="740"/>
      <c r="E55" s="757" t="s">
        <v>287</v>
      </c>
      <c r="F55" s="757"/>
      <c r="G55" s="757"/>
      <c r="H55" s="757"/>
      <c r="I55" s="757"/>
      <c r="J55" s="757"/>
      <c r="K55" s="918"/>
      <c r="L55" s="24" t="s">
        <v>9</v>
      </c>
      <c r="M55" s="753">
        <v>0</v>
      </c>
      <c r="N55" s="754"/>
      <c r="O55" s="24" t="s">
        <v>9</v>
      </c>
      <c r="P55" s="753">
        <v>0</v>
      </c>
      <c r="Q55" s="754"/>
      <c r="R55" s="24" t="s">
        <v>9</v>
      </c>
      <c r="S55" s="755">
        <f t="shared" si="2"/>
        <v>0</v>
      </c>
      <c r="T55" s="756"/>
      <c r="U55" s="101"/>
    </row>
    <row r="56" spans="1:21" s="1" customFormat="1" ht="19.5" customHeight="1" thickTop="1">
      <c r="A56" s="101"/>
      <c r="B56" s="695" t="s">
        <v>1063</v>
      </c>
      <c r="C56" s="696"/>
      <c r="D56" s="696"/>
      <c r="E56" s="696"/>
      <c r="F56" s="696"/>
      <c r="G56" s="696"/>
      <c r="H56" s="696"/>
      <c r="I56" s="696"/>
      <c r="J56" s="696"/>
      <c r="K56" s="697"/>
      <c r="L56" s="33" t="s">
        <v>9</v>
      </c>
      <c r="M56" s="804">
        <f>SUM(M50:N55)</f>
        <v>0</v>
      </c>
      <c r="N56" s="805"/>
      <c r="O56" s="33" t="s">
        <v>9</v>
      </c>
      <c r="P56" s="804">
        <f>SUM(P50:Q55)</f>
        <v>0</v>
      </c>
      <c r="Q56" s="805"/>
      <c r="R56" s="33" t="s">
        <v>9</v>
      </c>
      <c r="S56" s="804">
        <f>SUM(S50:T55)</f>
        <v>0</v>
      </c>
      <c r="T56" s="806"/>
      <c r="U56" s="101"/>
    </row>
    <row r="57" spans="1:21" s="1" customFormat="1" ht="32.25" customHeight="1">
      <c r="A57" s="107"/>
      <c r="B57" s="372">
        <v>20200</v>
      </c>
      <c r="C57" s="760" t="s">
        <v>1438</v>
      </c>
      <c r="D57" s="760"/>
      <c r="E57" s="760" t="s">
        <v>952</v>
      </c>
      <c r="F57" s="760"/>
      <c r="G57" s="760"/>
      <c r="H57" s="760"/>
      <c r="I57" s="760"/>
      <c r="J57" s="760"/>
      <c r="K57" s="761"/>
      <c r="L57" s="46"/>
      <c r="M57" s="1098"/>
      <c r="N57" s="1099"/>
      <c r="O57" s="35"/>
      <c r="P57" s="1098"/>
      <c r="Q57" s="1099"/>
      <c r="R57" s="35"/>
      <c r="S57" s="1098"/>
      <c r="T57" s="1100"/>
      <c r="U57" s="107"/>
    </row>
    <row r="58" spans="1:21" s="1" customFormat="1" ht="18" customHeight="1">
      <c r="A58" s="100"/>
      <c r="B58" s="378">
        <v>20201</v>
      </c>
      <c r="C58" s="757" t="s">
        <v>1082</v>
      </c>
      <c r="D58" s="757"/>
      <c r="E58" s="757" t="s">
        <v>68</v>
      </c>
      <c r="F58" s="757"/>
      <c r="G58" s="757"/>
      <c r="H58" s="757"/>
      <c r="I58" s="757"/>
      <c r="J58" s="757"/>
      <c r="K58" s="918"/>
      <c r="L58" s="17" t="s">
        <v>9</v>
      </c>
      <c r="M58" s="782">
        <v>0</v>
      </c>
      <c r="N58" s="783"/>
      <c r="O58" s="388" t="s">
        <v>9</v>
      </c>
      <c r="P58" s="782">
        <v>0</v>
      </c>
      <c r="Q58" s="783"/>
      <c r="R58" s="388" t="s">
        <v>9</v>
      </c>
      <c r="S58" s="784">
        <f>M58+P58</f>
        <v>0</v>
      </c>
      <c r="T58" s="785"/>
      <c r="U58" s="100"/>
    </row>
    <row r="59" spans="1:21" s="1" customFormat="1" ht="18" customHeight="1" thickBot="1">
      <c r="A59" s="101"/>
      <c r="B59" s="130">
        <v>20202</v>
      </c>
      <c r="C59" s="757" t="s">
        <v>1083</v>
      </c>
      <c r="D59" s="757"/>
      <c r="E59" s="592" t="s">
        <v>453</v>
      </c>
      <c r="F59" s="592"/>
      <c r="G59" s="592"/>
      <c r="H59" s="592"/>
      <c r="I59" s="592"/>
      <c r="J59" s="592"/>
      <c r="K59" s="818"/>
      <c r="L59" s="24" t="s">
        <v>9</v>
      </c>
      <c r="M59" s="753">
        <v>0</v>
      </c>
      <c r="N59" s="754"/>
      <c r="O59" s="24" t="s">
        <v>9</v>
      </c>
      <c r="P59" s="753">
        <v>0</v>
      </c>
      <c r="Q59" s="754"/>
      <c r="R59" s="24" t="s">
        <v>9</v>
      </c>
      <c r="S59" s="755">
        <f>M59+P59</f>
        <v>0</v>
      </c>
      <c r="T59" s="756"/>
      <c r="U59" s="101"/>
    </row>
    <row r="60" spans="1:21" s="1" customFormat="1" ht="19.5" customHeight="1" thickTop="1">
      <c r="A60" s="101"/>
      <c r="B60" s="695" t="s">
        <v>1063</v>
      </c>
      <c r="C60" s="696"/>
      <c r="D60" s="696"/>
      <c r="E60" s="696"/>
      <c r="F60" s="696"/>
      <c r="G60" s="696"/>
      <c r="H60" s="696"/>
      <c r="I60" s="696"/>
      <c r="J60" s="696"/>
      <c r="K60" s="697"/>
      <c r="L60" s="33" t="s">
        <v>9</v>
      </c>
      <c r="M60" s="804">
        <f>SUM(M58:N59)</f>
        <v>0</v>
      </c>
      <c r="N60" s="805"/>
      <c r="O60" s="33" t="s">
        <v>9</v>
      </c>
      <c r="P60" s="804">
        <f>SUM(P58:Q59)</f>
        <v>0</v>
      </c>
      <c r="Q60" s="805"/>
      <c r="R60" s="33" t="s">
        <v>9</v>
      </c>
      <c r="S60" s="804">
        <f>SUM(S58:T59)</f>
        <v>0</v>
      </c>
      <c r="T60" s="806"/>
      <c r="U60" s="101"/>
    </row>
    <row r="61" spans="1:21" s="1" customFormat="1" ht="32.25" customHeight="1">
      <c r="A61" s="107"/>
      <c r="B61" s="373">
        <v>20300</v>
      </c>
      <c r="C61" s="760" t="s">
        <v>1439</v>
      </c>
      <c r="D61" s="760"/>
      <c r="E61" s="760" t="s">
        <v>953</v>
      </c>
      <c r="F61" s="760"/>
      <c r="G61" s="760"/>
      <c r="H61" s="760"/>
      <c r="I61" s="760"/>
      <c r="J61" s="760"/>
      <c r="K61" s="761"/>
      <c r="L61" s="22"/>
      <c r="M61" s="1091"/>
      <c r="N61" s="1092"/>
      <c r="O61" s="48"/>
      <c r="P61" s="1093"/>
      <c r="Q61" s="1094"/>
      <c r="R61" s="48"/>
      <c r="S61" s="1093"/>
      <c r="T61" s="1095"/>
      <c r="U61" s="107"/>
    </row>
    <row r="62" spans="1:21" s="1" customFormat="1" ht="18" customHeight="1">
      <c r="A62" s="29"/>
      <c r="B62" s="128">
        <v>20301</v>
      </c>
      <c r="C62" s="17" t="s">
        <v>1440</v>
      </c>
      <c r="D62" s="17"/>
      <c r="E62" s="710" t="s">
        <v>37</v>
      </c>
      <c r="F62" s="710"/>
      <c r="G62" s="710"/>
      <c r="H62" s="710"/>
      <c r="I62" s="710"/>
      <c r="J62" s="710"/>
      <c r="K62" s="735"/>
      <c r="L62" s="17"/>
      <c r="M62" s="775"/>
      <c r="N62" s="1096"/>
      <c r="O62" s="17"/>
      <c r="P62" s="738"/>
      <c r="Q62" s="1097"/>
      <c r="R62" s="17"/>
      <c r="S62" s="738"/>
      <c r="T62" s="739"/>
      <c r="U62" s="29"/>
    </row>
    <row r="63" spans="1:21" s="1" customFormat="1" ht="18" customHeight="1">
      <c r="A63" s="29"/>
      <c r="B63" s="130"/>
      <c r="C63" s="381" t="s">
        <v>1086</v>
      </c>
      <c r="D63" s="17" t="s">
        <v>1087</v>
      </c>
      <c r="E63" s="710" t="s">
        <v>371</v>
      </c>
      <c r="F63" s="710"/>
      <c r="G63" s="381" t="s">
        <v>203</v>
      </c>
      <c r="H63" s="17" t="s">
        <v>1433</v>
      </c>
      <c r="I63" s="17" t="s">
        <v>204</v>
      </c>
      <c r="J63" s="80">
        <v>0</v>
      </c>
      <c r="K63" s="382" t="s">
        <v>3</v>
      </c>
      <c r="L63" s="17" t="s">
        <v>9</v>
      </c>
      <c r="M63" s="773">
        <v>0</v>
      </c>
      <c r="N63" s="774"/>
      <c r="O63" s="17" t="s">
        <v>9</v>
      </c>
      <c r="P63" s="736">
        <v>0</v>
      </c>
      <c r="Q63" s="737"/>
      <c r="R63" s="17" t="s">
        <v>9</v>
      </c>
      <c r="S63" s="738">
        <f>M63+P63</f>
        <v>0</v>
      </c>
      <c r="T63" s="739"/>
      <c r="U63" s="29"/>
    </row>
    <row r="64" spans="1:21" s="1" customFormat="1" ht="18" customHeight="1" thickBot="1">
      <c r="A64" s="390"/>
      <c r="B64" s="130"/>
      <c r="C64" s="29" t="s">
        <v>1088</v>
      </c>
      <c r="D64" s="389" t="s">
        <v>1089</v>
      </c>
      <c r="E64" s="710" t="s">
        <v>372</v>
      </c>
      <c r="F64" s="710"/>
      <c r="G64" s="381" t="s">
        <v>203</v>
      </c>
      <c r="H64" s="17" t="s">
        <v>1433</v>
      </c>
      <c r="I64" s="17" t="s">
        <v>204</v>
      </c>
      <c r="J64" s="80">
        <v>0</v>
      </c>
      <c r="K64" s="382" t="s">
        <v>3</v>
      </c>
      <c r="L64" s="24" t="s">
        <v>9</v>
      </c>
      <c r="M64" s="753">
        <v>0</v>
      </c>
      <c r="N64" s="754"/>
      <c r="O64" s="24" t="s">
        <v>9</v>
      </c>
      <c r="P64" s="712">
        <v>0</v>
      </c>
      <c r="Q64" s="713"/>
      <c r="R64" s="24" t="s">
        <v>9</v>
      </c>
      <c r="S64" s="714">
        <f>M64+P64</f>
        <v>0</v>
      </c>
      <c r="T64" s="715"/>
      <c r="U64" s="390"/>
    </row>
    <row r="65" spans="1:21" s="1" customFormat="1" ht="22.5" customHeight="1" thickTop="1">
      <c r="A65" s="390"/>
      <c r="B65" s="885" t="s">
        <v>1063</v>
      </c>
      <c r="C65" s="886"/>
      <c r="D65" s="886"/>
      <c r="E65" s="886"/>
      <c r="F65" s="886"/>
      <c r="G65" s="886"/>
      <c r="H65" s="886"/>
      <c r="I65" s="886"/>
      <c r="J65" s="886"/>
      <c r="K65" s="1085"/>
      <c r="L65" s="60" t="s">
        <v>9</v>
      </c>
      <c r="M65" s="1086">
        <f>SUM(M63:N64)</f>
        <v>0</v>
      </c>
      <c r="N65" s="1087"/>
      <c r="O65" s="60" t="s">
        <v>9</v>
      </c>
      <c r="P65" s="1088">
        <f>SUM(P63:Q64)</f>
        <v>0</v>
      </c>
      <c r="Q65" s="1089"/>
      <c r="R65" s="60" t="s">
        <v>9</v>
      </c>
      <c r="S65" s="1088">
        <f>SUM(S63:T64)</f>
        <v>0</v>
      </c>
      <c r="T65" s="1090"/>
      <c r="U65" s="390"/>
    </row>
    <row r="66" spans="1:21" s="1" customFormat="1" ht="18" customHeight="1" thickBot="1">
      <c r="A66" s="102"/>
      <c r="B66" s="130">
        <v>20302</v>
      </c>
      <c r="C66" s="710" t="s">
        <v>1447</v>
      </c>
      <c r="D66" s="710"/>
      <c r="E66" s="17" t="s">
        <v>10</v>
      </c>
      <c r="F66" s="17"/>
      <c r="G66" s="381" t="s">
        <v>203</v>
      </c>
      <c r="H66" s="17" t="s">
        <v>1433</v>
      </c>
      <c r="I66" s="17" t="s">
        <v>204</v>
      </c>
      <c r="J66" s="80">
        <v>0</v>
      </c>
      <c r="K66" s="382" t="s">
        <v>3</v>
      </c>
      <c r="L66" s="24" t="s">
        <v>9</v>
      </c>
      <c r="M66" s="753">
        <v>0</v>
      </c>
      <c r="N66" s="754"/>
      <c r="O66" s="24" t="s">
        <v>9</v>
      </c>
      <c r="P66" s="712">
        <v>0</v>
      </c>
      <c r="Q66" s="713"/>
      <c r="R66" s="24" t="s">
        <v>9</v>
      </c>
      <c r="S66" s="714">
        <f>M66+P66</f>
        <v>0</v>
      </c>
      <c r="T66" s="715"/>
      <c r="U66" s="102"/>
    </row>
    <row r="67" spans="1:21" s="1" customFormat="1" ht="18" customHeight="1" thickTop="1">
      <c r="A67" s="390"/>
      <c r="B67" s="695" t="s">
        <v>1063</v>
      </c>
      <c r="C67" s="696"/>
      <c r="D67" s="696"/>
      <c r="E67" s="696"/>
      <c r="F67" s="696"/>
      <c r="G67" s="696"/>
      <c r="H67" s="696"/>
      <c r="I67" s="696"/>
      <c r="J67" s="696"/>
      <c r="K67" s="697"/>
      <c r="L67" s="19" t="s">
        <v>9</v>
      </c>
      <c r="M67" s="744">
        <f>SUM(M65:N66)</f>
        <v>0</v>
      </c>
      <c r="N67" s="745"/>
      <c r="O67" s="19" t="s">
        <v>9</v>
      </c>
      <c r="P67" s="724">
        <f>SUM(P65:Q66)</f>
        <v>0</v>
      </c>
      <c r="Q67" s="725"/>
      <c r="R67" s="19" t="s">
        <v>9</v>
      </c>
      <c r="S67" s="724">
        <f>SUM(S65:T66)</f>
        <v>0</v>
      </c>
      <c r="T67" s="726"/>
      <c r="U67" s="390"/>
    </row>
    <row r="68" spans="1:21" s="1" customFormat="1" ht="18" customHeight="1">
      <c r="A68" s="390"/>
      <c r="B68" s="372">
        <v>20400</v>
      </c>
      <c r="C68" s="704" t="s">
        <v>1441</v>
      </c>
      <c r="D68" s="704"/>
      <c r="E68" s="704" t="s">
        <v>209</v>
      </c>
      <c r="F68" s="704"/>
      <c r="G68" s="704"/>
      <c r="H68" s="704"/>
      <c r="I68" s="704"/>
      <c r="J68" s="704"/>
      <c r="K68" s="705"/>
      <c r="L68" s="20"/>
      <c r="M68" s="1070"/>
      <c r="N68" s="1070"/>
      <c r="O68" s="36"/>
      <c r="P68" s="1076"/>
      <c r="Q68" s="1076"/>
      <c r="R68" s="36"/>
      <c r="S68" s="1076"/>
      <c r="T68" s="1078"/>
      <c r="U68" s="390"/>
    </row>
    <row r="69" spans="1:21" s="1" customFormat="1" ht="27" customHeight="1">
      <c r="A69" s="390"/>
      <c r="B69" s="128">
        <v>20401</v>
      </c>
      <c r="C69" s="740" t="s">
        <v>1442</v>
      </c>
      <c r="D69" s="740"/>
      <c r="E69" s="740" t="s">
        <v>454</v>
      </c>
      <c r="F69" s="740"/>
      <c r="G69" s="381" t="s">
        <v>203</v>
      </c>
      <c r="H69" s="17" t="s">
        <v>1433</v>
      </c>
      <c r="I69" s="17" t="s">
        <v>204</v>
      </c>
      <c r="J69" s="80">
        <v>0</v>
      </c>
      <c r="K69" s="382" t="s">
        <v>3</v>
      </c>
      <c r="L69" s="17" t="s">
        <v>9</v>
      </c>
      <c r="M69" s="773">
        <v>0</v>
      </c>
      <c r="N69" s="774"/>
      <c r="O69" s="17" t="s">
        <v>9</v>
      </c>
      <c r="P69" s="736">
        <v>0</v>
      </c>
      <c r="Q69" s="737"/>
      <c r="R69" s="17" t="s">
        <v>9</v>
      </c>
      <c r="S69" s="738">
        <f t="shared" ref="S69:S76" si="3">M69+P69</f>
        <v>0</v>
      </c>
      <c r="T69" s="739"/>
      <c r="U69" s="390"/>
    </row>
    <row r="70" spans="1:21" s="1" customFormat="1" ht="18" customHeight="1">
      <c r="A70" s="390"/>
      <c r="B70" s="128">
        <v>20402</v>
      </c>
      <c r="C70" s="740" t="s">
        <v>1443</v>
      </c>
      <c r="D70" s="740"/>
      <c r="E70" s="740" t="s">
        <v>455</v>
      </c>
      <c r="F70" s="740"/>
      <c r="G70" s="381" t="s">
        <v>203</v>
      </c>
      <c r="H70" s="17" t="s">
        <v>1433</v>
      </c>
      <c r="I70" s="17" t="s">
        <v>204</v>
      </c>
      <c r="J70" s="80">
        <v>0</v>
      </c>
      <c r="K70" s="382" t="s">
        <v>3</v>
      </c>
      <c r="L70" s="17" t="s">
        <v>9</v>
      </c>
      <c r="M70" s="773">
        <v>0</v>
      </c>
      <c r="N70" s="774"/>
      <c r="O70" s="17" t="s">
        <v>9</v>
      </c>
      <c r="P70" s="736">
        <v>0</v>
      </c>
      <c r="Q70" s="737"/>
      <c r="R70" s="17" t="s">
        <v>9</v>
      </c>
      <c r="S70" s="738">
        <f t="shared" si="3"/>
        <v>0</v>
      </c>
      <c r="T70" s="739"/>
      <c r="U70" s="390"/>
    </row>
    <row r="71" spans="1:21" s="1" customFormat="1" ht="39" customHeight="1">
      <c r="A71" s="102"/>
      <c r="B71" s="128">
        <v>20403</v>
      </c>
      <c r="C71" s="740" t="s">
        <v>1444</v>
      </c>
      <c r="D71" s="740"/>
      <c r="E71" s="740" t="s">
        <v>456</v>
      </c>
      <c r="F71" s="740"/>
      <c r="G71" s="381" t="s">
        <v>203</v>
      </c>
      <c r="H71" s="17" t="s">
        <v>1433</v>
      </c>
      <c r="I71" s="17" t="s">
        <v>204</v>
      </c>
      <c r="J71" s="80">
        <v>0</v>
      </c>
      <c r="K71" s="382" t="s">
        <v>3</v>
      </c>
      <c r="L71" s="17" t="s">
        <v>9</v>
      </c>
      <c r="M71" s="773">
        <v>0</v>
      </c>
      <c r="N71" s="774"/>
      <c r="O71" s="17" t="s">
        <v>9</v>
      </c>
      <c r="P71" s="736">
        <v>0</v>
      </c>
      <c r="Q71" s="737"/>
      <c r="R71" s="17" t="s">
        <v>9</v>
      </c>
      <c r="S71" s="738">
        <f t="shared" si="3"/>
        <v>0</v>
      </c>
      <c r="T71" s="739"/>
      <c r="U71" s="102"/>
    </row>
    <row r="72" spans="1:21" s="1" customFormat="1" ht="18" customHeight="1">
      <c r="A72" s="102"/>
      <c r="B72" s="128">
        <v>20404</v>
      </c>
      <c r="C72" s="812" t="s">
        <v>1445</v>
      </c>
      <c r="D72" s="812"/>
      <c r="E72" s="812" t="s">
        <v>374</v>
      </c>
      <c r="F72" s="812"/>
      <c r="G72" s="381" t="s">
        <v>203</v>
      </c>
      <c r="H72" s="17" t="s">
        <v>1433</v>
      </c>
      <c r="I72" s="17" t="s">
        <v>204</v>
      </c>
      <c r="J72" s="80">
        <v>0</v>
      </c>
      <c r="K72" s="382" t="s">
        <v>3</v>
      </c>
      <c r="L72" s="17" t="s">
        <v>9</v>
      </c>
      <c r="M72" s="773">
        <v>0</v>
      </c>
      <c r="N72" s="774"/>
      <c r="O72" s="17" t="s">
        <v>9</v>
      </c>
      <c r="P72" s="736">
        <v>0</v>
      </c>
      <c r="Q72" s="737"/>
      <c r="R72" s="17" t="s">
        <v>9</v>
      </c>
      <c r="S72" s="738">
        <f t="shared" si="3"/>
        <v>0</v>
      </c>
      <c r="T72" s="739"/>
      <c r="U72" s="102"/>
    </row>
    <row r="73" spans="1:21" s="1" customFormat="1" ht="30" customHeight="1">
      <c r="A73" s="99"/>
      <c r="B73" s="128">
        <v>20405</v>
      </c>
      <c r="C73" s="740" t="s">
        <v>1097</v>
      </c>
      <c r="D73" s="740"/>
      <c r="E73" s="812" t="s">
        <v>457</v>
      </c>
      <c r="F73" s="812"/>
      <c r="G73" s="381" t="s">
        <v>203</v>
      </c>
      <c r="H73" s="17" t="s">
        <v>1433</v>
      </c>
      <c r="I73" s="17" t="s">
        <v>204</v>
      </c>
      <c r="J73" s="80">
        <v>0</v>
      </c>
      <c r="K73" s="382" t="s">
        <v>3</v>
      </c>
      <c r="L73" s="17" t="s">
        <v>9</v>
      </c>
      <c r="M73" s="773">
        <v>0</v>
      </c>
      <c r="N73" s="774"/>
      <c r="O73" s="17" t="s">
        <v>9</v>
      </c>
      <c r="P73" s="736">
        <v>0</v>
      </c>
      <c r="Q73" s="737"/>
      <c r="R73" s="17" t="s">
        <v>9</v>
      </c>
      <c r="S73" s="738">
        <f t="shared" si="3"/>
        <v>0</v>
      </c>
      <c r="T73" s="739"/>
      <c r="U73" s="99"/>
    </row>
    <row r="74" spans="1:21" s="1" customFormat="1" ht="18" customHeight="1">
      <c r="A74" s="390"/>
      <c r="B74" s="128">
        <v>20406</v>
      </c>
      <c r="C74" s="740" t="s">
        <v>1099</v>
      </c>
      <c r="D74" s="740"/>
      <c r="E74" s="812" t="s">
        <v>458</v>
      </c>
      <c r="F74" s="812"/>
      <c r="G74" s="381" t="s">
        <v>203</v>
      </c>
      <c r="H74" s="17" t="s">
        <v>1433</v>
      </c>
      <c r="I74" s="17" t="s">
        <v>204</v>
      </c>
      <c r="J74" s="80">
        <v>0</v>
      </c>
      <c r="K74" s="382" t="s">
        <v>3</v>
      </c>
      <c r="L74" s="17" t="s">
        <v>9</v>
      </c>
      <c r="M74" s="773">
        <v>0</v>
      </c>
      <c r="N74" s="774"/>
      <c r="O74" s="17" t="s">
        <v>9</v>
      </c>
      <c r="P74" s="736">
        <v>0</v>
      </c>
      <c r="Q74" s="737"/>
      <c r="R74" s="17" t="s">
        <v>9</v>
      </c>
      <c r="S74" s="738">
        <f t="shared" si="3"/>
        <v>0</v>
      </c>
      <c r="T74" s="739"/>
      <c r="U74" s="390"/>
    </row>
    <row r="75" spans="1:21" s="1" customFormat="1" ht="18" customHeight="1">
      <c r="A75" s="390"/>
      <c r="B75" s="128">
        <v>20407</v>
      </c>
      <c r="C75" s="812" t="s">
        <v>1446</v>
      </c>
      <c r="D75" s="812"/>
      <c r="E75" s="812" t="s">
        <v>459</v>
      </c>
      <c r="F75" s="812"/>
      <c r="G75" s="381" t="s">
        <v>203</v>
      </c>
      <c r="H75" s="17" t="s">
        <v>1433</v>
      </c>
      <c r="I75" s="17" t="s">
        <v>204</v>
      </c>
      <c r="J75" s="80">
        <v>0</v>
      </c>
      <c r="K75" s="382" t="s">
        <v>3</v>
      </c>
      <c r="L75" s="17" t="s">
        <v>9</v>
      </c>
      <c r="M75" s="773">
        <v>0</v>
      </c>
      <c r="N75" s="774"/>
      <c r="O75" s="17" t="s">
        <v>9</v>
      </c>
      <c r="P75" s="736">
        <v>0</v>
      </c>
      <c r="Q75" s="737"/>
      <c r="R75" s="17" t="s">
        <v>9</v>
      </c>
      <c r="S75" s="738">
        <f t="shared" si="3"/>
        <v>0</v>
      </c>
      <c r="T75" s="739"/>
      <c r="U75" s="390"/>
    </row>
    <row r="76" spans="1:21" s="1" customFormat="1" ht="18" customHeight="1">
      <c r="A76" s="390"/>
      <c r="B76" s="129">
        <v>20408</v>
      </c>
      <c r="C76" s="590" t="s">
        <v>1055</v>
      </c>
      <c r="D76" s="590"/>
      <c r="E76" s="590" t="s">
        <v>31</v>
      </c>
      <c r="F76" s="590"/>
      <c r="G76" s="162" t="s">
        <v>203</v>
      </c>
      <c r="H76" s="87" t="s">
        <v>1433</v>
      </c>
      <c r="I76" s="87" t="s">
        <v>204</v>
      </c>
      <c r="J76" s="83">
        <v>0</v>
      </c>
      <c r="K76" s="84" t="s">
        <v>3</v>
      </c>
      <c r="L76" s="729" t="s">
        <v>9</v>
      </c>
      <c r="M76" s="770">
        <v>0</v>
      </c>
      <c r="N76" s="771"/>
      <c r="O76" s="716" t="s">
        <v>9</v>
      </c>
      <c r="P76" s="731">
        <v>0</v>
      </c>
      <c r="Q76" s="732"/>
      <c r="R76" s="716" t="s">
        <v>9</v>
      </c>
      <c r="S76" s="718">
        <f t="shared" si="3"/>
        <v>0</v>
      </c>
      <c r="T76" s="719"/>
      <c r="U76" s="390"/>
    </row>
    <row r="77" spans="1:21" s="1" customFormat="1" ht="16.5" customHeight="1" thickBot="1">
      <c r="A77" s="390"/>
      <c r="B77" s="378"/>
      <c r="C77" s="916"/>
      <c r="D77" s="916"/>
      <c r="E77" s="916"/>
      <c r="F77" s="916"/>
      <c r="G77" s="916"/>
      <c r="H77" s="916"/>
      <c r="I77" s="916"/>
      <c r="J77" s="916"/>
      <c r="K77" s="917"/>
      <c r="L77" s="730"/>
      <c r="M77" s="758"/>
      <c r="N77" s="772"/>
      <c r="O77" s="717"/>
      <c r="P77" s="733"/>
      <c r="Q77" s="734"/>
      <c r="R77" s="717"/>
      <c r="S77" s="720"/>
      <c r="T77" s="721"/>
      <c r="U77" s="390"/>
    </row>
    <row r="78" spans="1:21" s="1" customFormat="1" ht="18" customHeight="1" thickTop="1">
      <c r="A78" s="390"/>
      <c r="B78" s="695" t="s">
        <v>1006</v>
      </c>
      <c r="C78" s="696"/>
      <c r="D78" s="696"/>
      <c r="E78" s="696"/>
      <c r="F78" s="696"/>
      <c r="G78" s="696"/>
      <c r="H78" s="696"/>
      <c r="I78" s="696"/>
      <c r="J78" s="696"/>
      <c r="K78" s="697"/>
      <c r="L78" s="19" t="s">
        <v>9</v>
      </c>
      <c r="M78" s="744">
        <f>SUM(M69:N77)</f>
        <v>0</v>
      </c>
      <c r="N78" s="745"/>
      <c r="O78" s="19" t="s">
        <v>9</v>
      </c>
      <c r="P78" s="724">
        <f>SUM(P69:Q77)</f>
        <v>0</v>
      </c>
      <c r="Q78" s="725"/>
      <c r="R78" s="19" t="s">
        <v>9</v>
      </c>
      <c r="S78" s="724">
        <f>SUM(S69:T77)</f>
        <v>0</v>
      </c>
      <c r="T78" s="726"/>
      <c r="U78" s="390"/>
    </row>
    <row r="79" spans="1:21" s="1" customFormat="1" ht="18" customHeight="1">
      <c r="A79" s="390"/>
      <c r="B79" s="372">
        <v>20500</v>
      </c>
      <c r="C79" s="704" t="s">
        <v>1448</v>
      </c>
      <c r="D79" s="704"/>
      <c r="E79" s="704" t="s">
        <v>210</v>
      </c>
      <c r="F79" s="704"/>
      <c r="G79" s="704"/>
      <c r="H79" s="704"/>
      <c r="I79" s="704"/>
      <c r="J79" s="704"/>
      <c r="K79" s="705"/>
      <c r="L79" s="17"/>
      <c r="M79" s="1076"/>
      <c r="N79" s="1077"/>
      <c r="O79" s="17"/>
      <c r="P79" s="1076"/>
      <c r="Q79" s="1077"/>
      <c r="R79" s="17"/>
      <c r="S79" s="1076"/>
      <c r="T79" s="1078"/>
      <c r="U79" s="390"/>
    </row>
    <row r="80" spans="1:21" s="1" customFormat="1" ht="18" customHeight="1">
      <c r="A80" s="390"/>
      <c r="B80" s="128">
        <v>20501</v>
      </c>
      <c r="C80" s="820" t="s">
        <v>1103</v>
      </c>
      <c r="D80" s="820"/>
      <c r="E80" s="821" t="s">
        <v>381</v>
      </c>
      <c r="F80" s="821"/>
      <c r="G80" s="381" t="s">
        <v>203</v>
      </c>
      <c r="H80" s="17" t="s">
        <v>1433</v>
      </c>
      <c r="I80" s="17" t="s">
        <v>204</v>
      </c>
      <c r="J80" s="80">
        <v>0</v>
      </c>
      <c r="K80" s="382" t="s">
        <v>3</v>
      </c>
      <c r="L80" s="17" t="s">
        <v>9</v>
      </c>
      <c r="M80" s="736">
        <v>0</v>
      </c>
      <c r="N80" s="737"/>
      <c r="O80" s="17" t="s">
        <v>9</v>
      </c>
      <c r="P80" s="736">
        <v>0</v>
      </c>
      <c r="Q80" s="737"/>
      <c r="R80" s="17" t="s">
        <v>9</v>
      </c>
      <c r="S80" s="738">
        <f t="shared" ref="S80:S88" si="4">M80+P80</f>
        <v>0</v>
      </c>
      <c r="T80" s="739"/>
      <c r="U80" s="390"/>
    </row>
    <row r="81" spans="1:21" s="1" customFormat="1" ht="18" customHeight="1">
      <c r="A81" s="390"/>
      <c r="B81" s="128">
        <v>20502</v>
      </c>
      <c r="C81" s="710" t="s">
        <v>1104</v>
      </c>
      <c r="D81" s="710"/>
      <c r="E81" s="821" t="s">
        <v>382</v>
      </c>
      <c r="F81" s="821"/>
      <c r="G81" s="381" t="s">
        <v>203</v>
      </c>
      <c r="H81" s="17" t="s">
        <v>1433</v>
      </c>
      <c r="I81" s="17" t="s">
        <v>204</v>
      </c>
      <c r="J81" s="80">
        <v>0</v>
      </c>
      <c r="K81" s="382" t="s">
        <v>3</v>
      </c>
      <c r="L81" s="17" t="s">
        <v>9</v>
      </c>
      <c r="M81" s="736">
        <v>0</v>
      </c>
      <c r="N81" s="737"/>
      <c r="O81" s="17" t="s">
        <v>9</v>
      </c>
      <c r="P81" s="736">
        <v>0</v>
      </c>
      <c r="Q81" s="737"/>
      <c r="R81" s="17" t="s">
        <v>9</v>
      </c>
      <c r="S81" s="738">
        <f t="shared" si="4"/>
        <v>0</v>
      </c>
      <c r="T81" s="739"/>
      <c r="U81" s="390"/>
    </row>
    <row r="82" spans="1:21" s="1" customFormat="1" ht="18" customHeight="1">
      <c r="A82" s="390"/>
      <c r="B82" s="128">
        <v>20503</v>
      </c>
      <c r="C82" s="710" t="s">
        <v>1105</v>
      </c>
      <c r="D82" s="710"/>
      <c r="E82" s="821" t="s">
        <v>383</v>
      </c>
      <c r="F82" s="821"/>
      <c r="G82" s="381" t="s">
        <v>203</v>
      </c>
      <c r="H82" s="17" t="s">
        <v>1433</v>
      </c>
      <c r="I82" s="17" t="s">
        <v>204</v>
      </c>
      <c r="J82" s="80">
        <v>0</v>
      </c>
      <c r="K82" s="382" t="s">
        <v>3</v>
      </c>
      <c r="L82" s="17" t="s">
        <v>9</v>
      </c>
      <c r="M82" s="736">
        <v>0</v>
      </c>
      <c r="N82" s="737"/>
      <c r="O82" s="17" t="s">
        <v>9</v>
      </c>
      <c r="P82" s="736">
        <v>0</v>
      </c>
      <c r="Q82" s="737"/>
      <c r="R82" s="17" t="s">
        <v>9</v>
      </c>
      <c r="S82" s="738">
        <f t="shared" si="4"/>
        <v>0</v>
      </c>
      <c r="T82" s="739"/>
      <c r="U82" s="390"/>
    </row>
    <row r="83" spans="1:21" s="1" customFormat="1" ht="18" customHeight="1">
      <c r="A83" s="390"/>
      <c r="B83" s="128">
        <v>20504</v>
      </c>
      <c r="C83" s="710" t="s">
        <v>1449</v>
      </c>
      <c r="D83" s="710"/>
      <c r="E83" s="821" t="s">
        <v>223</v>
      </c>
      <c r="F83" s="821"/>
      <c r="G83" s="821"/>
      <c r="H83" s="821"/>
      <c r="I83" s="821"/>
      <c r="J83" s="821"/>
      <c r="K83" s="822"/>
      <c r="L83" s="17" t="s">
        <v>9</v>
      </c>
      <c r="M83" s="736">
        <v>0</v>
      </c>
      <c r="N83" s="737"/>
      <c r="O83" s="17" t="s">
        <v>9</v>
      </c>
      <c r="P83" s="736">
        <v>0</v>
      </c>
      <c r="Q83" s="737"/>
      <c r="R83" s="17" t="s">
        <v>9</v>
      </c>
      <c r="S83" s="738">
        <f t="shared" si="4"/>
        <v>0</v>
      </c>
      <c r="T83" s="739"/>
      <c r="U83" s="390"/>
    </row>
    <row r="84" spans="1:21" s="1" customFormat="1" ht="18" customHeight="1">
      <c r="A84" s="390"/>
      <c r="B84" s="128">
        <v>20505</v>
      </c>
      <c r="C84" s="710" t="s">
        <v>1450</v>
      </c>
      <c r="D84" s="710"/>
      <c r="E84" s="821" t="s">
        <v>224</v>
      </c>
      <c r="F84" s="821"/>
      <c r="G84" s="821"/>
      <c r="H84" s="821"/>
      <c r="I84" s="821"/>
      <c r="J84" s="821"/>
      <c r="K84" s="822"/>
      <c r="L84" s="17" t="s">
        <v>9</v>
      </c>
      <c r="M84" s="736">
        <v>0</v>
      </c>
      <c r="N84" s="737"/>
      <c r="O84" s="17" t="s">
        <v>9</v>
      </c>
      <c r="P84" s="736">
        <v>0</v>
      </c>
      <c r="Q84" s="737"/>
      <c r="R84" s="17" t="s">
        <v>9</v>
      </c>
      <c r="S84" s="738">
        <f t="shared" si="4"/>
        <v>0</v>
      </c>
      <c r="T84" s="739"/>
      <c r="U84" s="390"/>
    </row>
    <row r="85" spans="1:21" s="1" customFormat="1" ht="18" customHeight="1">
      <c r="A85" s="390"/>
      <c r="B85" s="128">
        <v>20506</v>
      </c>
      <c r="C85" s="710" t="s">
        <v>1451</v>
      </c>
      <c r="D85" s="710"/>
      <c r="E85" s="821" t="s">
        <v>225</v>
      </c>
      <c r="F85" s="821"/>
      <c r="G85" s="821"/>
      <c r="H85" s="821"/>
      <c r="I85" s="821"/>
      <c r="J85" s="821"/>
      <c r="K85" s="822"/>
      <c r="L85" s="17" t="s">
        <v>9</v>
      </c>
      <c r="M85" s="736">
        <v>0</v>
      </c>
      <c r="N85" s="737"/>
      <c r="O85" s="17" t="s">
        <v>9</v>
      </c>
      <c r="P85" s="736">
        <v>0</v>
      </c>
      <c r="Q85" s="737"/>
      <c r="R85" s="17" t="s">
        <v>9</v>
      </c>
      <c r="S85" s="738">
        <f t="shared" si="4"/>
        <v>0</v>
      </c>
      <c r="T85" s="739"/>
      <c r="U85" s="390"/>
    </row>
    <row r="86" spans="1:21" s="1" customFormat="1" ht="18" customHeight="1">
      <c r="A86" s="390"/>
      <c r="B86" s="128">
        <v>20507</v>
      </c>
      <c r="C86" s="710" t="s">
        <v>1452</v>
      </c>
      <c r="D86" s="710"/>
      <c r="E86" s="821" t="s">
        <v>226</v>
      </c>
      <c r="F86" s="821"/>
      <c r="G86" s="821"/>
      <c r="H86" s="821"/>
      <c r="I86" s="821"/>
      <c r="J86" s="821"/>
      <c r="K86" s="822"/>
      <c r="L86" s="17" t="s">
        <v>9</v>
      </c>
      <c r="M86" s="736">
        <v>0</v>
      </c>
      <c r="N86" s="737"/>
      <c r="O86" s="17" t="s">
        <v>9</v>
      </c>
      <c r="P86" s="736">
        <v>0</v>
      </c>
      <c r="Q86" s="737"/>
      <c r="R86" s="17" t="s">
        <v>9</v>
      </c>
      <c r="S86" s="738">
        <f t="shared" si="4"/>
        <v>0</v>
      </c>
      <c r="T86" s="739"/>
      <c r="U86" s="390"/>
    </row>
    <row r="87" spans="1:21" s="1" customFormat="1" ht="18" customHeight="1">
      <c r="A87" s="390"/>
      <c r="B87" s="128">
        <v>20508</v>
      </c>
      <c r="C87" s="710" t="s">
        <v>1453</v>
      </c>
      <c r="D87" s="710"/>
      <c r="E87" s="821" t="s">
        <v>227</v>
      </c>
      <c r="F87" s="821"/>
      <c r="G87" s="821"/>
      <c r="H87" s="821"/>
      <c r="I87" s="821"/>
      <c r="J87" s="821"/>
      <c r="K87" s="822"/>
      <c r="L87" s="17" t="s">
        <v>9</v>
      </c>
      <c r="M87" s="736">
        <v>0</v>
      </c>
      <c r="N87" s="737"/>
      <c r="O87" s="17" t="s">
        <v>9</v>
      </c>
      <c r="P87" s="736">
        <v>0</v>
      </c>
      <c r="Q87" s="737"/>
      <c r="R87" s="17" t="s">
        <v>9</v>
      </c>
      <c r="S87" s="738">
        <f t="shared" si="4"/>
        <v>0</v>
      </c>
      <c r="T87" s="739"/>
      <c r="U87" s="390"/>
    </row>
    <row r="88" spans="1:21" s="1" customFormat="1" ht="18" customHeight="1">
      <c r="A88" s="390"/>
      <c r="B88" s="129">
        <v>20509</v>
      </c>
      <c r="C88" s="727" t="s">
        <v>1454</v>
      </c>
      <c r="D88" s="727"/>
      <c r="E88" s="1083" t="s">
        <v>228</v>
      </c>
      <c r="F88" s="1083"/>
      <c r="G88" s="1083"/>
      <c r="H88" s="1083"/>
      <c r="I88" s="1083"/>
      <c r="J88" s="1083"/>
      <c r="K88" s="1084"/>
      <c r="L88" s="87" t="s">
        <v>9</v>
      </c>
      <c r="M88" s="731">
        <v>0</v>
      </c>
      <c r="N88" s="732"/>
      <c r="O88" s="87" t="s">
        <v>9</v>
      </c>
      <c r="P88" s="731">
        <v>0</v>
      </c>
      <c r="Q88" s="732"/>
      <c r="R88" s="87" t="s">
        <v>9</v>
      </c>
      <c r="S88" s="718">
        <f t="shared" si="4"/>
        <v>0</v>
      </c>
      <c r="T88" s="719"/>
      <c r="U88" s="390"/>
    </row>
    <row r="89" spans="1:21" s="1" customFormat="1" ht="20.100000000000001" customHeight="1">
      <c r="A89" s="390"/>
      <c r="B89" s="759" t="s">
        <v>1573</v>
      </c>
      <c r="C89" s="759"/>
      <c r="D89" s="759"/>
      <c r="E89" s="759"/>
      <c r="F89" s="759"/>
      <c r="G89" s="759"/>
      <c r="H89" s="759"/>
      <c r="I89" s="759"/>
      <c r="J89" s="759"/>
      <c r="K89" s="759"/>
      <c r="L89" s="759"/>
      <c r="M89" s="759"/>
      <c r="N89" s="759"/>
      <c r="O89" s="759"/>
      <c r="P89" s="759"/>
      <c r="Q89" s="759"/>
      <c r="R89" s="759"/>
      <c r="S89" s="759"/>
      <c r="T89" s="759"/>
      <c r="U89" s="390"/>
    </row>
    <row r="90" spans="1:21" s="1" customFormat="1" ht="18" customHeight="1">
      <c r="A90" s="390"/>
      <c r="B90" s="376">
        <v>20510</v>
      </c>
      <c r="C90" s="954" t="s">
        <v>1455</v>
      </c>
      <c r="D90" s="954"/>
      <c r="E90" s="1081" t="s">
        <v>205</v>
      </c>
      <c r="F90" s="1081"/>
      <c r="G90" s="1081"/>
      <c r="H90" s="1081"/>
      <c r="I90" s="1081"/>
      <c r="J90" s="1081"/>
      <c r="K90" s="1082"/>
      <c r="L90" s="36" t="s">
        <v>9</v>
      </c>
      <c r="M90" s="877">
        <v>0</v>
      </c>
      <c r="N90" s="878"/>
      <c r="O90" s="36" t="s">
        <v>9</v>
      </c>
      <c r="P90" s="877">
        <v>0</v>
      </c>
      <c r="Q90" s="878"/>
      <c r="R90" s="36" t="s">
        <v>9</v>
      </c>
      <c r="S90" s="706">
        <f>M90+P90</f>
        <v>0</v>
      </c>
      <c r="T90" s="853"/>
      <c r="U90" s="390"/>
    </row>
    <row r="91" spans="1:21" s="1" customFormat="1" ht="19.5" customHeight="1">
      <c r="A91" s="390"/>
      <c r="B91" s="378">
        <v>20511</v>
      </c>
      <c r="C91" s="757" t="s">
        <v>1456</v>
      </c>
      <c r="D91" s="757"/>
      <c r="E91" s="1079" t="s">
        <v>229</v>
      </c>
      <c r="F91" s="1079"/>
      <c r="G91" s="1079"/>
      <c r="H91" s="1079"/>
      <c r="I91" s="1079"/>
      <c r="J91" s="1079"/>
      <c r="K91" s="1080"/>
      <c r="L91" s="388" t="s">
        <v>9</v>
      </c>
      <c r="M91" s="742">
        <v>0</v>
      </c>
      <c r="N91" s="743"/>
      <c r="O91" s="388" t="s">
        <v>9</v>
      </c>
      <c r="P91" s="742">
        <v>0</v>
      </c>
      <c r="Q91" s="743"/>
      <c r="R91" s="388" t="s">
        <v>9</v>
      </c>
      <c r="S91" s="842">
        <f>M91+P91</f>
        <v>0</v>
      </c>
      <c r="T91" s="843"/>
      <c r="U91" s="390"/>
    </row>
    <row r="92" spans="1:21" s="1" customFormat="1" ht="19.5" customHeight="1">
      <c r="A92" s="390"/>
      <c r="B92" s="128">
        <v>20512</v>
      </c>
      <c r="C92" s="740" t="s">
        <v>1457</v>
      </c>
      <c r="D92" s="740"/>
      <c r="E92" s="812" t="s">
        <v>230</v>
      </c>
      <c r="F92" s="812"/>
      <c r="G92" s="812"/>
      <c r="H92" s="812"/>
      <c r="I92" s="812"/>
      <c r="J92" s="812"/>
      <c r="K92" s="824"/>
      <c r="L92" s="17" t="s">
        <v>9</v>
      </c>
      <c r="M92" s="736">
        <v>0</v>
      </c>
      <c r="N92" s="737"/>
      <c r="O92" s="17" t="s">
        <v>9</v>
      </c>
      <c r="P92" s="736">
        <v>0</v>
      </c>
      <c r="Q92" s="737"/>
      <c r="R92" s="17" t="s">
        <v>9</v>
      </c>
      <c r="S92" s="738">
        <f>M92+P92</f>
        <v>0</v>
      </c>
      <c r="T92" s="739"/>
      <c r="U92" s="390"/>
    </row>
    <row r="93" spans="1:21" s="1" customFormat="1" ht="19.5" customHeight="1">
      <c r="A93" s="390"/>
      <c r="B93" s="128">
        <v>20513</v>
      </c>
      <c r="C93" s="740" t="s">
        <v>1458</v>
      </c>
      <c r="D93" s="740"/>
      <c r="E93" s="812" t="s">
        <v>231</v>
      </c>
      <c r="F93" s="812"/>
      <c r="G93" s="812"/>
      <c r="H93" s="812"/>
      <c r="I93" s="812"/>
      <c r="J93" s="812"/>
      <c r="K93" s="824"/>
      <c r="L93" s="17" t="s">
        <v>9</v>
      </c>
      <c r="M93" s="736">
        <v>0</v>
      </c>
      <c r="N93" s="737"/>
      <c r="O93" s="17" t="s">
        <v>9</v>
      </c>
      <c r="P93" s="736">
        <v>0</v>
      </c>
      <c r="Q93" s="737"/>
      <c r="R93" s="17" t="s">
        <v>9</v>
      </c>
      <c r="S93" s="738">
        <f>M93+P93</f>
        <v>0</v>
      </c>
      <c r="T93" s="739"/>
      <c r="U93" s="390"/>
    </row>
    <row r="94" spans="1:21" s="1" customFormat="1" ht="19.5" customHeight="1">
      <c r="A94" s="390"/>
      <c r="B94" s="128">
        <v>20514</v>
      </c>
      <c r="C94" s="740" t="s">
        <v>1459</v>
      </c>
      <c r="D94" s="740"/>
      <c r="E94" s="812" t="s">
        <v>232</v>
      </c>
      <c r="F94" s="812"/>
      <c r="G94" s="812"/>
      <c r="H94" s="812"/>
      <c r="I94" s="812"/>
      <c r="J94" s="812"/>
      <c r="K94" s="824"/>
      <c r="L94" s="17" t="s">
        <v>9</v>
      </c>
      <c r="M94" s="736">
        <v>0</v>
      </c>
      <c r="N94" s="737"/>
      <c r="O94" s="17" t="s">
        <v>9</v>
      </c>
      <c r="P94" s="736">
        <v>0</v>
      </c>
      <c r="Q94" s="737"/>
      <c r="R94" s="17" t="s">
        <v>9</v>
      </c>
      <c r="S94" s="738">
        <f t="shared" ref="S94:S96" si="5">M94+P94</f>
        <v>0</v>
      </c>
      <c r="T94" s="739"/>
      <c r="U94" s="390"/>
    </row>
    <row r="95" spans="1:21" s="1" customFormat="1" ht="19.5" customHeight="1">
      <c r="A95" s="390"/>
      <c r="B95" s="128">
        <v>20515</v>
      </c>
      <c r="C95" s="740" t="s">
        <v>1460</v>
      </c>
      <c r="D95" s="740"/>
      <c r="E95" s="812" t="s">
        <v>233</v>
      </c>
      <c r="F95" s="812"/>
      <c r="G95" s="812"/>
      <c r="H95" s="812"/>
      <c r="I95" s="812"/>
      <c r="J95" s="812"/>
      <c r="K95" s="824"/>
      <c r="L95" s="17" t="s">
        <v>9</v>
      </c>
      <c r="M95" s="736">
        <v>0</v>
      </c>
      <c r="N95" s="737"/>
      <c r="O95" s="17" t="s">
        <v>9</v>
      </c>
      <c r="P95" s="736">
        <v>0</v>
      </c>
      <c r="Q95" s="737"/>
      <c r="R95" s="17" t="s">
        <v>9</v>
      </c>
      <c r="S95" s="738">
        <f t="shared" si="5"/>
        <v>0</v>
      </c>
      <c r="T95" s="739"/>
      <c r="U95" s="390"/>
    </row>
    <row r="96" spans="1:21" s="1" customFormat="1" ht="19.5" customHeight="1">
      <c r="A96" s="390"/>
      <c r="B96" s="129">
        <v>20516</v>
      </c>
      <c r="C96" s="590" t="s">
        <v>1055</v>
      </c>
      <c r="D96" s="590"/>
      <c r="E96" s="590" t="s">
        <v>31</v>
      </c>
      <c r="F96" s="590"/>
      <c r="G96" s="590"/>
      <c r="H96" s="590"/>
      <c r="I96" s="590"/>
      <c r="J96" s="590"/>
      <c r="K96" s="769"/>
      <c r="L96" s="729" t="s">
        <v>9</v>
      </c>
      <c r="M96" s="731">
        <v>0</v>
      </c>
      <c r="N96" s="732"/>
      <c r="O96" s="716" t="s">
        <v>9</v>
      </c>
      <c r="P96" s="731">
        <v>0</v>
      </c>
      <c r="Q96" s="732"/>
      <c r="R96" s="716" t="s">
        <v>9</v>
      </c>
      <c r="S96" s="718">
        <f t="shared" si="5"/>
        <v>0</v>
      </c>
      <c r="T96" s="719"/>
      <c r="U96" s="390"/>
    </row>
    <row r="97" spans="1:21" s="1" customFormat="1" ht="16.5" customHeight="1" thickBot="1">
      <c r="A97" s="390"/>
      <c r="B97" s="378"/>
      <c r="C97" s="916"/>
      <c r="D97" s="916"/>
      <c r="E97" s="916"/>
      <c r="F97" s="916"/>
      <c r="G97" s="916"/>
      <c r="H97" s="916"/>
      <c r="I97" s="916"/>
      <c r="J97" s="916"/>
      <c r="K97" s="917"/>
      <c r="L97" s="730"/>
      <c r="M97" s="733"/>
      <c r="N97" s="734"/>
      <c r="O97" s="717"/>
      <c r="P97" s="733"/>
      <c r="Q97" s="734"/>
      <c r="R97" s="717"/>
      <c r="S97" s="720"/>
      <c r="T97" s="721"/>
      <c r="U97" s="390"/>
    </row>
    <row r="98" spans="1:21" s="1" customFormat="1" ht="22.5" customHeight="1" thickTop="1">
      <c r="A98" s="390"/>
      <c r="B98" s="695" t="s">
        <v>1063</v>
      </c>
      <c r="C98" s="696"/>
      <c r="D98" s="696"/>
      <c r="E98" s="696"/>
      <c r="F98" s="696"/>
      <c r="G98" s="696"/>
      <c r="H98" s="696"/>
      <c r="I98" s="696"/>
      <c r="J98" s="696"/>
      <c r="K98" s="697"/>
      <c r="L98" s="19" t="s">
        <v>9</v>
      </c>
      <c r="M98" s="724">
        <f>SUM(M80:N88,M90:N97)</f>
        <v>0</v>
      </c>
      <c r="N98" s="725"/>
      <c r="O98" s="19" t="s">
        <v>9</v>
      </c>
      <c r="P98" s="724">
        <f>SUM(P80:Q88,P90:Q97)</f>
        <v>0</v>
      </c>
      <c r="Q98" s="725"/>
      <c r="R98" s="19" t="s">
        <v>9</v>
      </c>
      <c r="S98" s="724">
        <f>SUM(S80:T88,S90:T97)</f>
        <v>0</v>
      </c>
      <c r="T98" s="726"/>
      <c r="U98" s="390"/>
    </row>
    <row r="99" spans="1:21" s="1" customFormat="1" ht="34.5" customHeight="1">
      <c r="A99" s="390"/>
      <c r="B99" s="387">
        <v>20600</v>
      </c>
      <c r="C99" s="760" t="s">
        <v>1461</v>
      </c>
      <c r="D99" s="760"/>
      <c r="E99" s="815" t="s">
        <v>211</v>
      </c>
      <c r="F99" s="815"/>
      <c r="G99" s="815"/>
      <c r="H99" s="815"/>
      <c r="I99" s="815"/>
      <c r="J99" s="815"/>
      <c r="K99" s="909"/>
      <c r="L99" s="17"/>
      <c r="M99" s="1076"/>
      <c r="N99" s="1077"/>
      <c r="O99" s="17"/>
      <c r="P99" s="1076"/>
      <c r="Q99" s="1077"/>
      <c r="R99" s="17"/>
      <c r="S99" s="1076"/>
      <c r="T99" s="1078"/>
      <c r="U99" s="390"/>
    </row>
    <row r="100" spans="1:21" s="1" customFormat="1" ht="19.5" customHeight="1">
      <c r="A100" s="330"/>
      <c r="B100" s="128">
        <v>20601</v>
      </c>
      <c r="C100" s="740" t="s">
        <v>1462</v>
      </c>
      <c r="D100" s="740"/>
      <c r="E100" s="812" t="s">
        <v>234</v>
      </c>
      <c r="F100" s="812"/>
      <c r="G100" s="812"/>
      <c r="H100" s="812"/>
      <c r="I100" s="812"/>
      <c r="J100" s="812"/>
      <c r="K100" s="824"/>
      <c r="L100" s="17" t="s">
        <v>9</v>
      </c>
      <c r="M100" s="736">
        <v>0</v>
      </c>
      <c r="N100" s="737"/>
      <c r="O100" s="17" t="s">
        <v>9</v>
      </c>
      <c r="P100" s="736">
        <v>0</v>
      </c>
      <c r="Q100" s="737"/>
      <c r="R100" s="17" t="s">
        <v>9</v>
      </c>
      <c r="S100" s="738">
        <f t="shared" ref="S100:S113" si="6">M100+P100</f>
        <v>0</v>
      </c>
      <c r="T100" s="739"/>
      <c r="U100" s="330"/>
    </row>
    <row r="101" spans="1:21" s="1" customFormat="1" ht="19.5" customHeight="1">
      <c r="A101" s="390"/>
      <c r="B101" s="128">
        <v>20602</v>
      </c>
      <c r="C101" s="740" t="s">
        <v>1463</v>
      </c>
      <c r="D101" s="740"/>
      <c r="E101" s="812" t="s">
        <v>235</v>
      </c>
      <c r="F101" s="812"/>
      <c r="G101" s="812"/>
      <c r="H101" s="812"/>
      <c r="I101" s="812"/>
      <c r="J101" s="812"/>
      <c r="K101" s="824"/>
      <c r="L101" s="17" t="s">
        <v>9</v>
      </c>
      <c r="M101" s="736">
        <v>0</v>
      </c>
      <c r="N101" s="737"/>
      <c r="O101" s="17" t="s">
        <v>9</v>
      </c>
      <c r="P101" s="736">
        <v>0</v>
      </c>
      <c r="Q101" s="737"/>
      <c r="R101" s="17" t="s">
        <v>9</v>
      </c>
      <c r="S101" s="738">
        <f t="shared" si="6"/>
        <v>0</v>
      </c>
      <c r="T101" s="739"/>
      <c r="U101" s="390"/>
    </row>
    <row r="102" spans="1:21" s="1" customFormat="1" ht="19.5" customHeight="1">
      <c r="A102" s="115"/>
      <c r="B102" s="128">
        <v>20603</v>
      </c>
      <c r="C102" s="740" t="s">
        <v>1464</v>
      </c>
      <c r="D102" s="740"/>
      <c r="E102" s="812" t="s">
        <v>236</v>
      </c>
      <c r="F102" s="812"/>
      <c r="G102" s="812"/>
      <c r="H102" s="812"/>
      <c r="I102" s="812"/>
      <c r="J102" s="812"/>
      <c r="K102" s="824"/>
      <c r="L102" s="17" t="s">
        <v>9</v>
      </c>
      <c r="M102" s="736">
        <v>0</v>
      </c>
      <c r="N102" s="737"/>
      <c r="O102" s="17" t="s">
        <v>9</v>
      </c>
      <c r="P102" s="736">
        <v>0</v>
      </c>
      <c r="Q102" s="737"/>
      <c r="R102" s="17" t="s">
        <v>9</v>
      </c>
      <c r="S102" s="738">
        <f t="shared" si="6"/>
        <v>0</v>
      </c>
      <c r="T102" s="739"/>
      <c r="U102" s="115"/>
    </row>
    <row r="103" spans="1:21" s="1" customFormat="1" ht="19.5" customHeight="1">
      <c r="A103" s="390"/>
      <c r="B103" s="128">
        <v>20604</v>
      </c>
      <c r="C103" s="740" t="s">
        <v>1465</v>
      </c>
      <c r="D103" s="740"/>
      <c r="E103" s="812" t="s">
        <v>237</v>
      </c>
      <c r="F103" s="812"/>
      <c r="G103" s="812"/>
      <c r="H103" s="812"/>
      <c r="I103" s="812"/>
      <c r="J103" s="812"/>
      <c r="K103" s="824"/>
      <c r="L103" s="17" t="s">
        <v>9</v>
      </c>
      <c r="M103" s="736">
        <v>0</v>
      </c>
      <c r="N103" s="737"/>
      <c r="O103" s="17" t="s">
        <v>9</v>
      </c>
      <c r="P103" s="736">
        <v>0</v>
      </c>
      <c r="Q103" s="737"/>
      <c r="R103" s="17" t="s">
        <v>9</v>
      </c>
      <c r="S103" s="738">
        <f t="shared" si="6"/>
        <v>0</v>
      </c>
      <c r="T103" s="739"/>
      <c r="U103" s="390"/>
    </row>
    <row r="104" spans="1:21" s="1" customFormat="1" ht="19.5" customHeight="1">
      <c r="A104" s="390"/>
      <c r="B104" s="128">
        <v>20605</v>
      </c>
      <c r="C104" s="740" t="s">
        <v>1466</v>
      </c>
      <c r="D104" s="740"/>
      <c r="E104" s="812" t="s">
        <v>238</v>
      </c>
      <c r="F104" s="812"/>
      <c r="G104" s="812"/>
      <c r="H104" s="812"/>
      <c r="I104" s="812"/>
      <c r="J104" s="812"/>
      <c r="K104" s="824"/>
      <c r="L104" s="17" t="s">
        <v>9</v>
      </c>
      <c r="M104" s="736">
        <v>0</v>
      </c>
      <c r="N104" s="737"/>
      <c r="O104" s="17" t="s">
        <v>9</v>
      </c>
      <c r="P104" s="736">
        <v>0</v>
      </c>
      <c r="Q104" s="737"/>
      <c r="R104" s="17" t="s">
        <v>9</v>
      </c>
      <c r="S104" s="738">
        <f t="shared" si="6"/>
        <v>0</v>
      </c>
      <c r="T104" s="739"/>
      <c r="U104" s="390"/>
    </row>
    <row r="105" spans="1:21" s="1" customFormat="1" ht="19.5" customHeight="1">
      <c r="A105" s="390"/>
      <c r="B105" s="128">
        <v>20606</v>
      </c>
      <c r="C105" s="740" t="s">
        <v>1467</v>
      </c>
      <c r="D105" s="740"/>
      <c r="E105" s="812" t="s">
        <v>239</v>
      </c>
      <c r="F105" s="812"/>
      <c r="G105" s="812"/>
      <c r="H105" s="812"/>
      <c r="I105" s="812"/>
      <c r="J105" s="812"/>
      <c r="K105" s="824"/>
      <c r="L105" s="17" t="s">
        <v>9</v>
      </c>
      <c r="M105" s="736">
        <v>0</v>
      </c>
      <c r="N105" s="737"/>
      <c r="O105" s="17" t="s">
        <v>9</v>
      </c>
      <c r="P105" s="736">
        <v>0</v>
      </c>
      <c r="Q105" s="737"/>
      <c r="R105" s="17" t="s">
        <v>9</v>
      </c>
      <c r="S105" s="738">
        <f t="shared" si="6"/>
        <v>0</v>
      </c>
      <c r="T105" s="739"/>
      <c r="U105" s="390"/>
    </row>
    <row r="106" spans="1:21" s="1" customFormat="1" ht="19.5" customHeight="1">
      <c r="A106" s="390"/>
      <c r="B106" s="128">
        <v>20607</v>
      </c>
      <c r="C106" s="740" t="s">
        <v>1468</v>
      </c>
      <c r="D106" s="740"/>
      <c r="E106" s="812" t="s">
        <v>240</v>
      </c>
      <c r="F106" s="812"/>
      <c r="G106" s="812"/>
      <c r="H106" s="812"/>
      <c r="I106" s="812"/>
      <c r="J106" s="812"/>
      <c r="K106" s="824"/>
      <c r="L106" s="17" t="s">
        <v>9</v>
      </c>
      <c r="M106" s="736">
        <v>0</v>
      </c>
      <c r="N106" s="737"/>
      <c r="O106" s="17" t="s">
        <v>9</v>
      </c>
      <c r="P106" s="736">
        <v>0</v>
      </c>
      <c r="Q106" s="737"/>
      <c r="R106" s="17" t="s">
        <v>9</v>
      </c>
      <c r="S106" s="738">
        <f t="shared" si="6"/>
        <v>0</v>
      </c>
      <c r="T106" s="739"/>
      <c r="U106" s="390"/>
    </row>
    <row r="107" spans="1:21" s="1" customFormat="1" ht="19.5" customHeight="1">
      <c r="A107" s="390"/>
      <c r="B107" s="128">
        <v>20608</v>
      </c>
      <c r="C107" s="740" t="s">
        <v>1469</v>
      </c>
      <c r="D107" s="740"/>
      <c r="E107" s="812" t="s">
        <v>241</v>
      </c>
      <c r="F107" s="812"/>
      <c r="G107" s="812"/>
      <c r="H107" s="812"/>
      <c r="I107" s="812"/>
      <c r="J107" s="812"/>
      <c r="K107" s="824"/>
      <c r="L107" s="17" t="s">
        <v>9</v>
      </c>
      <c r="M107" s="736">
        <v>0</v>
      </c>
      <c r="N107" s="737"/>
      <c r="O107" s="17" t="s">
        <v>9</v>
      </c>
      <c r="P107" s="736">
        <v>0</v>
      </c>
      <c r="Q107" s="737"/>
      <c r="R107" s="17" t="s">
        <v>9</v>
      </c>
      <c r="S107" s="738">
        <f t="shared" si="6"/>
        <v>0</v>
      </c>
      <c r="T107" s="739"/>
      <c r="U107" s="390"/>
    </row>
    <row r="108" spans="1:21" s="1" customFormat="1" ht="19.5" customHeight="1">
      <c r="A108" s="390"/>
      <c r="B108" s="128">
        <v>20609</v>
      </c>
      <c r="C108" s="740" t="s">
        <v>1470</v>
      </c>
      <c r="D108" s="740"/>
      <c r="E108" s="812" t="s">
        <v>242</v>
      </c>
      <c r="F108" s="812"/>
      <c r="G108" s="812"/>
      <c r="H108" s="812"/>
      <c r="I108" s="812"/>
      <c r="J108" s="812"/>
      <c r="K108" s="824"/>
      <c r="L108" s="17" t="s">
        <v>9</v>
      </c>
      <c r="M108" s="736">
        <v>0</v>
      </c>
      <c r="N108" s="737"/>
      <c r="O108" s="17" t="s">
        <v>9</v>
      </c>
      <c r="P108" s="736">
        <v>0</v>
      </c>
      <c r="Q108" s="737"/>
      <c r="R108" s="17" t="s">
        <v>9</v>
      </c>
      <c r="S108" s="738">
        <f t="shared" si="6"/>
        <v>0</v>
      </c>
      <c r="T108" s="739"/>
      <c r="U108" s="390"/>
    </row>
    <row r="109" spans="1:21" s="1" customFormat="1" ht="19.5" customHeight="1">
      <c r="A109" s="390"/>
      <c r="B109" s="128">
        <v>20610</v>
      </c>
      <c r="C109" s="740" t="s">
        <v>1471</v>
      </c>
      <c r="D109" s="740"/>
      <c r="E109" s="812" t="s">
        <v>214</v>
      </c>
      <c r="F109" s="812"/>
      <c r="G109" s="812"/>
      <c r="H109" s="812"/>
      <c r="I109" s="812"/>
      <c r="J109" s="812"/>
      <c r="K109" s="824"/>
      <c r="L109" s="17" t="s">
        <v>9</v>
      </c>
      <c r="M109" s="736">
        <v>0</v>
      </c>
      <c r="N109" s="737"/>
      <c r="O109" s="17" t="s">
        <v>9</v>
      </c>
      <c r="P109" s="736">
        <v>0</v>
      </c>
      <c r="Q109" s="737"/>
      <c r="R109" s="17" t="s">
        <v>9</v>
      </c>
      <c r="S109" s="738">
        <f t="shared" si="6"/>
        <v>0</v>
      </c>
      <c r="T109" s="739"/>
      <c r="U109" s="390"/>
    </row>
    <row r="110" spans="1:21" s="1" customFormat="1" ht="19.5" customHeight="1">
      <c r="A110" s="390"/>
      <c r="B110" s="128">
        <v>20611</v>
      </c>
      <c r="C110" s="740" t="s">
        <v>1472</v>
      </c>
      <c r="D110" s="740"/>
      <c r="E110" s="812" t="s">
        <v>243</v>
      </c>
      <c r="F110" s="812"/>
      <c r="G110" s="812"/>
      <c r="H110" s="812"/>
      <c r="I110" s="812"/>
      <c r="J110" s="812"/>
      <c r="K110" s="824"/>
      <c r="L110" s="17" t="s">
        <v>9</v>
      </c>
      <c r="M110" s="736">
        <v>0</v>
      </c>
      <c r="N110" s="737"/>
      <c r="O110" s="17" t="s">
        <v>9</v>
      </c>
      <c r="P110" s="736">
        <v>0</v>
      </c>
      <c r="Q110" s="737"/>
      <c r="R110" s="17" t="s">
        <v>9</v>
      </c>
      <c r="S110" s="738">
        <f t="shared" si="6"/>
        <v>0</v>
      </c>
      <c r="T110" s="739"/>
      <c r="U110" s="390"/>
    </row>
    <row r="111" spans="1:21" s="1" customFormat="1" ht="19.5" customHeight="1">
      <c r="A111" s="390"/>
      <c r="B111" s="128">
        <v>20612</v>
      </c>
      <c r="C111" s="740" t="s">
        <v>1473</v>
      </c>
      <c r="D111" s="740"/>
      <c r="E111" s="812" t="s">
        <v>244</v>
      </c>
      <c r="F111" s="812"/>
      <c r="G111" s="812"/>
      <c r="H111" s="812"/>
      <c r="I111" s="812"/>
      <c r="J111" s="812"/>
      <c r="K111" s="824"/>
      <c r="L111" s="17" t="s">
        <v>9</v>
      </c>
      <c r="M111" s="736">
        <v>0</v>
      </c>
      <c r="N111" s="737"/>
      <c r="O111" s="17" t="s">
        <v>9</v>
      </c>
      <c r="P111" s="736">
        <v>0</v>
      </c>
      <c r="Q111" s="737"/>
      <c r="R111" s="17" t="s">
        <v>9</v>
      </c>
      <c r="S111" s="738">
        <f t="shared" si="6"/>
        <v>0</v>
      </c>
      <c r="T111" s="739"/>
      <c r="U111" s="390"/>
    </row>
    <row r="112" spans="1:21" s="1" customFormat="1" ht="19.5" customHeight="1">
      <c r="A112" s="390"/>
      <c r="B112" s="128">
        <v>20613</v>
      </c>
      <c r="C112" s="740" t="s">
        <v>1474</v>
      </c>
      <c r="D112" s="740"/>
      <c r="E112" s="812" t="s">
        <v>343</v>
      </c>
      <c r="F112" s="812"/>
      <c r="G112" s="812"/>
      <c r="H112" s="812"/>
      <c r="I112" s="812"/>
      <c r="J112" s="812"/>
      <c r="K112" s="824"/>
      <c r="L112" s="17" t="s">
        <v>9</v>
      </c>
      <c r="M112" s="736">
        <v>0</v>
      </c>
      <c r="N112" s="737"/>
      <c r="O112" s="17" t="s">
        <v>9</v>
      </c>
      <c r="P112" s="736">
        <v>0</v>
      </c>
      <c r="Q112" s="737"/>
      <c r="R112" s="17" t="s">
        <v>9</v>
      </c>
      <c r="S112" s="738">
        <f t="shared" si="6"/>
        <v>0</v>
      </c>
      <c r="T112" s="739"/>
      <c r="U112" s="390"/>
    </row>
    <row r="113" spans="1:21" s="1" customFormat="1" ht="19.5" customHeight="1">
      <c r="A113" s="390"/>
      <c r="B113" s="129">
        <v>20614</v>
      </c>
      <c r="C113" s="590" t="s">
        <v>1055</v>
      </c>
      <c r="D113" s="590"/>
      <c r="E113" s="590" t="s">
        <v>31</v>
      </c>
      <c r="F113" s="590"/>
      <c r="G113" s="590"/>
      <c r="H113" s="590"/>
      <c r="I113" s="590"/>
      <c r="J113" s="590"/>
      <c r="K113" s="769"/>
      <c r="L113" s="729" t="s">
        <v>9</v>
      </c>
      <c r="M113" s="731">
        <v>0</v>
      </c>
      <c r="N113" s="732"/>
      <c r="O113" s="716" t="s">
        <v>9</v>
      </c>
      <c r="P113" s="731">
        <v>0</v>
      </c>
      <c r="Q113" s="732"/>
      <c r="R113" s="716" t="s">
        <v>9</v>
      </c>
      <c r="S113" s="718">
        <f t="shared" si="6"/>
        <v>0</v>
      </c>
      <c r="T113" s="719"/>
      <c r="U113" s="390"/>
    </row>
    <row r="114" spans="1:21" s="1" customFormat="1" ht="19.5" customHeight="1" thickBot="1">
      <c r="A114" s="390"/>
      <c r="B114" s="130"/>
      <c r="C114" s="916"/>
      <c r="D114" s="916"/>
      <c r="E114" s="916"/>
      <c r="F114" s="916"/>
      <c r="G114" s="916"/>
      <c r="H114" s="916"/>
      <c r="I114" s="916"/>
      <c r="J114" s="916"/>
      <c r="K114" s="917"/>
      <c r="L114" s="730"/>
      <c r="M114" s="733"/>
      <c r="N114" s="734"/>
      <c r="O114" s="717"/>
      <c r="P114" s="733"/>
      <c r="Q114" s="734"/>
      <c r="R114" s="717"/>
      <c r="S114" s="720"/>
      <c r="T114" s="721"/>
      <c r="U114" s="390"/>
    </row>
    <row r="115" spans="1:21" s="1" customFormat="1" ht="22.5" customHeight="1" thickTop="1">
      <c r="A115" s="390"/>
      <c r="B115" s="695" t="s">
        <v>1063</v>
      </c>
      <c r="C115" s="696"/>
      <c r="D115" s="696"/>
      <c r="E115" s="696"/>
      <c r="F115" s="696"/>
      <c r="G115" s="696"/>
      <c r="H115" s="696"/>
      <c r="I115" s="696"/>
      <c r="J115" s="696"/>
      <c r="K115" s="697"/>
      <c r="L115" s="19" t="s">
        <v>9</v>
      </c>
      <c r="M115" s="724">
        <f>SUM(M100:N114)</f>
        <v>0</v>
      </c>
      <c r="N115" s="725"/>
      <c r="O115" s="19" t="s">
        <v>9</v>
      </c>
      <c r="P115" s="724">
        <f>SUM(P100:Q114)</f>
        <v>0</v>
      </c>
      <c r="Q115" s="725"/>
      <c r="R115" s="19" t="s">
        <v>9</v>
      </c>
      <c r="S115" s="724">
        <f>SUM(S100:T114)</f>
        <v>0</v>
      </c>
      <c r="T115" s="726"/>
      <c r="U115" s="390"/>
    </row>
    <row r="116" spans="1:21" s="1" customFormat="1" ht="36" customHeight="1">
      <c r="A116" s="390"/>
      <c r="B116" s="387">
        <v>20700</v>
      </c>
      <c r="C116" s="760" t="s">
        <v>1475</v>
      </c>
      <c r="D116" s="760"/>
      <c r="E116" s="815" t="s">
        <v>212</v>
      </c>
      <c r="F116" s="815"/>
      <c r="G116" s="815"/>
      <c r="H116" s="815"/>
      <c r="I116" s="815"/>
      <c r="J116" s="815"/>
      <c r="K116" s="909"/>
      <c r="L116" s="17"/>
      <c r="M116" s="932"/>
      <c r="N116" s="933"/>
      <c r="O116" s="17"/>
      <c r="P116" s="932"/>
      <c r="Q116" s="933"/>
      <c r="R116" s="17"/>
      <c r="S116" s="932"/>
      <c r="T116" s="934"/>
      <c r="U116" s="390"/>
    </row>
    <row r="117" spans="1:21" s="1" customFormat="1" ht="19.5" customHeight="1">
      <c r="A117" s="390"/>
      <c r="B117" s="128">
        <v>20701</v>
      </c>
      <c r="C117" s="740" t="s">
        <v>1476</v>
      </c>
      <c r="D117" s="740"/>
      <c r="E117" s="740" t="s">
        <v>245</v>
      </c>
      <c r="F117" s="740"/>
      <c r="G117" s="740"/>
      <c r="H117" s="740"/>
      <c r="I117" s="740"/>
      <c r="J117" s="740"/>
      <c r="K117" s="741"/>
      <c r="L117" s="17" t="s">
        <v>9</v>
      </c>
      <c r="M117" s="773">
        <v>0</v>
      </c>
      <c r="N117" s="774"/>
      <c r="O117" s="61" t="s">
        <v>9</v>
      </c>
      <c r="P117" s="773">
        <v>0</v>
      </c>
      <c r="Q117" s="774"/>
      <c r="R117" s="61" t="s">
        <v>9</v>
      </c>
      <c r="S117" s="775">
        <f t="shared" ref="S117:S123" si="7">M117+P117</f>
        <v>0</v>
      </c>
      <c r="T117" s="776"/>
      <c r="U117" s="390"/>
    </row>
    <row r="118" spans="1:21" s="1" customFormat="1" ht="19.5" customHeight="1">
      <c r="A118" s="390"/>
      <c r="B118" s="128">
        <v>20702</v>
      </c>
      <c r="C118" s="740" t="s">
        <v>1477</v>
      </c>
      <c r="D118" s="740"/>
      <c r="E118" s="740" t="s">
        <v>246</v>
      </c>
      <c r="F118" s="740"/>
      <c r="G118" s="740"/>
      <c r="H118" s="740"/>
      <c r="I118" s="740"/>
      <c r="J118" s="740"/>
      <c r="K118" s="741"/>
      <c r="L118" s="17" t="s">
        <v>9</v>
      </c>
      <c r="M118" s="773">
        <v>0</v>
      </c>
      <c r="N118" s="774"/>
      <c r="O118" s="61" t="s">
        <v>9</v>
      </c>
      <c r="P118" s="773">
        <v>0</v>
      </c>
      <c r="Q118" s="774"/>
      <c r="R118" s="61" t="s">
        <v>9</v>
      </c>
      <c r="S118" s="775">
        <f t="shared" si="7"/>
        <v>0</v>
      </c>
      <c r="T118" s="776"/>
      <c r="U118" s="390"/>
    </row>
    <row r="119" spans="1:21" s="1" customFormat="1" ht="33.75" customHeight="1">
      <c r="A119" s="390"/>
      <c r="B119" s="128">
        <v>20703</v>
      </c>
      <c r="C119" s="740" t="s">
        <v>1478</v>
      </c>
      <c r="D119" s="740"/>
      <c r="E119" s="740" t="s">
        <v>288</v>
      </c>
      <c r="F119" s="740"/>
      <c r="G119" s="740"/>
      <c r="H119" s="740"/>
      <c r="I119" s="740"/>
      <c r="J119" s="740"/>
      <c r="K119" s="741"/>
      <c r="L119" s="17" t="s">
        <v>9</v>
      </c>
      <c r="M119" s="773">
        <v>0</v>
      </c>
      <c r="N119" s="774"/>
      <c r="O119" s="61" t="s">
        <v>9</v>
      </c>
      <c r="P119" s="773">
        <v>0</v>
      </c>
      <c r="Q119" s="774"/>
      <c r="R119" s="61" t="s">
        <v>9</v>
      </c>
      <c r="S119" s="775">
        <f t="shared" si="7"/>
        <v>0</v>
      </c>
      <c r="T119" s="776"/>
      <c r="U119" s="390"/>
    </row>
    <row r="120" spans="1:21" s="1" customFormat="1" ht="19.5" customHeight="1">
      <c r="A120" s="390"/>
      <c r="B120" s="128">
        <v>20704</v>
      </c>
      <c r="C120" s="740" t="s">
        <v>1479</v>
      </c>
      <c r="D120" s="740"/>
      <c r="E120" s="740" t="s">
        <v>247</v>
      </c>
      <c r="F120" s="740"/>
      <c r="G120" s="740"/>
      <c r="H120" s="740"/>
      <c r="I120" s="740"/>
      <c r="J120" s="740"/>
      <c r="K120" s="741"/>
      <c r="L120" s="17" t="s">
        <v>9</v>
      </c>
      <c r="M120" s="773">
        <v>0</v>
      </c>
      <c r="N120" s="774"/>
      <c r="O120" s="61" t="s">
        <v>9</v>
      </c>
      <c r="P120" s="773">
        <v>0</v>
      </c>
      <c r="Q120" s="774"/>
      <c r="R120" s="61" t="s">
        <v>9</v>
      </c>
      <c r="S120" s="775">
        <f t="shared" si="7"/>
        <v>0</v>
      </c>
      <c r="T120" s="776"/>
      <c r="U120" s="390"/>
    </row>
    <row r="121" spans="1:21" s="1" customFormat="1" ht="19.5" customHeight="1">
      <c r="A121" s="390"/>
      <c r="B121" s="128">
        <v>20705</v>
      </c>
      <c r="C121" s="740" t="s">
        <v>1480</v>
      </c>
      <c r="D121" s="740"/>
      <c r="E121" s="740" t="s">
        <v>248</v>
      </c>
      <c r="F121" s="740"/>
      <c r="G121" s="740"/>
      <c r="H121" s="740"/>
      <c r="I121" s="740"/>
      <c r="J121" s="740"/>
      <c r="K121" s="741"/>
      <c r="L121" s="17" t="s">
        <v>9</v>
      </c>
      <c r="M121" s="773">
        <v>0</v>
      </c>
      <c r="N121" s="774"/>
      <c r="O121" s="61" t="s">
        <v>9</v>
      </c>
      <c r="P121" s="773">
        <v>0</v>
      </c>
      <c r="Q121" s="774"/>
      <c r="R121" s="61" t="s">
        <v>9</v>
      </c>
      <c r="S121" s="775">
        <f t="shared" si="7"/>
        <v>0</v>
      </c>
      <c r="T121" s="776"/>
      <c r="U121" s="390"/>
    </row>
    <row r="122" spans="1:21" s="1" customFormat="1" ht="19.5" customHeight="1">
      <c r="A122" s="102"/>
      <c r="B122" s="128">
        <v>20706</v>
      </c>
      <c r="C122" s="740" t="s">
        <v>1481</v>
      </c>
      <c r="D122" s="740"/>
      <c r="E122" s="740" t="s">
        <v>249</v>
      </c>
      <c r="F122" s="740"/>
      <c r="G122" s="740"/>
      <c r="H122" s="740"/>
      <c r="I122" s="740"/>
      <c r="J122" s="740"/>
      <c r="K122" s="741"/>
      <c r="L122" s="17" t="s">
        <v>9</v>
      </c>
      <c r="M122" s="773">
        <v>0</v>
      </c>
      <c r="N122" s="774"/>
      <c r="O122" s="61" t="s">
        <v>9</v>
      </c>
      <c r="P122" s="773">
        <v>0</v>
      </c>
      <c r="Q122" s="774"/>
      <c r="R122" s="61" t="s">
        <v>9</v>
      </c>
      <c r="S122" s="775">
        <f t="shared" si="7"/>
        <v>0</v>
      </c>
      <c r="T122" s="776"/>
      <c r="U122" s="102"/>
    </row>
    <row r="123" spans="1:21" s="1" customFormat="1" ht="19.5" customHeight="1">
      <c r="A123" s="29"/>
      <c r="B123" s="129">
        <v>20707</v>
      </c>
      <c r="C123" s="590" t="s">
        <v>1055</v>
      </c>
      <c r="D123" s="590"/>
      <c r="E123" s="590" t="s">
        <v>31</v>
      </c>
      <c r="F123" s="590"/>
      <c r="G123" s="590"/>
      <c r="H123" s="590"/>
      <c r="I123" s="590"/>
      <c r="J123" s="590"/>
      <c r="K123" s="769"/>
      <c r="L123" s="729" t="s">
        <v>9</v>
      </c>
      <c r="M123" s="770">
        <v>0</v>
      </c>
      <c r="N123" s="771"/>
      <c r="O123" s="1066" t="s">
        <v>9</v>
      </c>
      <c r="P123" s="770">
        <v>0</v>
      </c>
      <c r="Q123" s="771"/>
      <c r="R123" s="1066" t="s">
        <v>9</v>
      </c>
      <c r="S123" s="765">
        <f t="shared" si="7"/>
        <v>0</v>
      </c>
      <c r="T123" s="766"/>
      <c r="U123" s="29"/>
    </row>
    <row r="124" spans="1:21" s="1" customFormat="1" ht="19.5" customHeight="1" thickBot="1">
      <c r="A124" s="390"/>
      <c r="B124" s="378"/>
      <c r="C124" s="916"/>
      <c r="D124" s="916"/>
      <c r="E124" s="916"/>
      <c r="F124" s="916"/>
      <c r="G124" s="916"/>
      <c r="H124" s="916"/>
      <c r="I124" s="916"/>
      <c r="J124" s="916"/>
      <c r="K124" s="917"/>
      <c r="L124" s="730"/>
      <c r="M124" s="758"/>
      <c r="N124" s="772"/>
      <c r="O124" s="1067"/>
      <c r="P124" s="758"/>
      <c r="Q124" s="772"/>
      <c r="R124" s="1067"/>
      <c r="S124" s="767"/>
      <c r="T124" s="768"/>
      <c r="U124" s="390"/>
    </row>
    <row r="125" spans="1:21" s="1" customFormat="1" ht="22.5" customHeight="1" thickTop="1">
      <c r="A125" s="390"/>
      <c r="B125" s="695" t="s">
        <v>1063</v>
      </c>
      <c r="C125" s="696"/>
      <c r="D125" s="696"/>
      <c r="E125" s="696"/>
      <c r="F125" s="696"/>
      <c r="G125" s="696"/>
      <c r="H125" s="696"/>
      <c r="I125" s="696"/>
      <c r="J125" s="696"/>
      <c r="K125" s="697"/>
      <c r="L125" s="19" t="s">
        <v>9</v>
      </c>
      <c r="M125" s="744">
        <f>SUM(M117:N124)</f>
        <v>0</v>
      </c>
      <c r="N125" s="745"/>
      <c r="O125" s="63" t="s">
        <v>9</v>
      </c>
      <c r="P125" s="744">
        <f>SUM(P117:Q124)</f>
        <v>0</v>
      </c>
      <c r="Q125" s="745"/>
      <c r="R125" s="63" t="s">
        <v>9</v>
      </c>
      <c r="S125" s="744">
        <f>SUM(S117:T124)</f>
        <v>0</v>
      </c>
      <c r="T125" s="746"/>
      <c r="U125" s="390"/>
    </row>
    <row r="126" spans="1:21" s="1" customFormat="1" ht="22.5" customHeight="1">
      <c r="A126" s="390"/>
      <c r="B126" s="387">
        <v>20800</v>
      </c>
      <c r="C126" s="760" t="s">
        <v>1482</v>
      </c>
      <c r="D126" s="760"/>
      <c r="E126" s="815" t="s">
        <v>213</v>
      </c>
      <c r="F126" s="815"/>
      <c r="G126" s="815"/>
      <c r="H126" s="815"/>
      <c r="I126" s="815"/>
      <c r="J126" s="815"/>
      <c r="K126" s="909"/>
      <c r="L126" s="46"/>
      <c r="M126" s="762"/>
      <c r="N126" s="763"/>
      <c r="O126" s="64"/>
      <c r="P126" s="762"/>
      <c r="Q126" s="763"/>
      <c r="R126" s="64"/>
      <c r="S126" s="762"/>
      <c r="T126" s="764"/>
      <c r="U126" s="390"/>
    </row>
    <row r="127" spans="1:21" s="1" customFormat="1" ht="19.5" customHeight="1">
      <c r="A127" s="390"/>
      <c r="B127" s="128">
        <v>20801</v>
      </c>
      <c r="C127" s="740" t="s">
        <v>1483</v>
      </c>
      <c r="D127" s="740"/>
      <c r="E127" s="740" t="s">
        <v>250</v>
      </c>
      <c r="F127" s="740"/>
      <c r="G127" s="740"/>
      <c r="H127" s="740"/>
      <c r="I127" s="740"/>
      <c r="J127" s="740"/>
      <c r="K127" s="741"/>
      <c r="L127" s="17" t="s">
        <v>9</v>
      </c>
      <c r="M127" s="773">
        <v>0</v>
      </c>
      <c r="N127" s="774"/>
      <c r="O127" s="61" t="s">
        <v>9</v>
      </c>
      <c r="P127" s="773">
        <v>0</v>
      </c>
      <c r="Q127" s="774"/>
      <c r="R127" s="61" t="s">
        <v>9</v>
      </c>
      <c r="S127" s="775">
        <f>M127+P127</f>
        <v>0</v>
      </c>
      <c r="T127" s="776"/>
      <c r="U127" s="390"/>
    </row>
    <row r="128" spans="1:21" s="1" customFormat="1" ht="19.5" customHeight="1">
      <c r="A128" s="390"/>
      <c r="B128" s="128">
        <v>20802</v>
      </c>
      <c r="C128" s="740" t="s">
        <v>1484</v>
      </c>
      <c r="D128" s="740"/>
      <c r="E128" s="740" t="s">
        <v>251</v>
      </c>
      <c r="F128" s="740"/>
      <c r="G128" s="740"/>
      <c r="H128" s="740"/>
      <c r="I128" s="740"/>
      <c r="J128" s="740"/>
      <c r="K128" s="741"/>
      <c r="L128" s="17" t="s">
        <v>9</v>
      </c>
      <c r="M128" s="773">
        <v>0</v>
      </c>
      <c r="N128" s="774"/>
      <c r="O128" s="61" t="s">
        <v>9</v>
      </c>
      <c r="P128" s="773">
        <v>0</v>
      </c>
      <c r="Q128" s="774"/>
      <c r="R128" s="61" t="s">
        <v>9</v>
      </c>
      <c r="S128" s="775">
        <f>M128+P128</f>
        <v>0</v>
      </c>
      <c r="T128" s="776"/>
      <c r="U128" s="390"/>
    </row>
    <row r="129" spans="1:21" s="1" customFormat="1" ht="19.5" customHeight="1">
      <c r="A129" s="390"/>
      <c r="B129" s="128">
        <v>20803</v>
      </c>
      <c r="C129" s="740" t="s">
        <v>1320</v>
      </c>
      <c r="D129" s="740"/>
      <c r="E129" s="740" t="s">
        <v>252</v>
      </c>
      <c r="F129" s="740"/>
      <c r="G129" s="740"/>
      <c r="H129" s="740"/>
      <c r="I129" s="740"/>
      <c r="J129" s="740"/>
      <c r="K129" s="741"/>
      <c r="L129" s="17" t="s">
        <v>9</v>
      </c>
      <c r="M129" s="773">
        <v>0</v>
      </c>
      <c r="N129" s="774"/>
      <c r="O129" s="61" t="s">
        <v>9</v>
      </c>
      <c r="P129" s="773">
        <v>0</v>
      </c>
      <c r="Q129" s="774"/>
      <c r="R129" s="61" t="s">
        <v>9</v>
      </c>
      <c r="S129" s="775">
        <f>M129+P129</f>
        <v>0</v>
      </c>
      <c r="T129" s="776"/>
      <c r="U129" s="390"/>
    </row>
    <row r="130" spans="1:21" s="1" customFormat="1" ht="19.5" customHeight="1">
      <c r="A130" s="390"/>
      <c r="B130" s="128">
        <v>20804</v>
      </c>
      <c r="C130" s="757" t="s">
        <v>1485</v>
      </c>
      <c r="D130" s="757"/>
      <c r="E130" s="592" t="s">
        <v>253</v>
      </c>
      <c r="F130" s="592"/>
      <c r="G130" s="592"/>
      <c r="H130" s="592"/>
      <c r="I130" s="592"/>
      <c r="J130" s="592"/>
      <c r="K130" s="818"/>
      <c r="L130" s="17" t="s">
        <v>9</v>
      </c>
      <c r="M130" s="773">
        <v>0</v>
      </c>
      <c r="N130" s="774"/>
      <c r="O130" s="61" t="s">
        <v>9</v>
      </c>
      <c r="P130" s="773">
        <v>0</v>
      </c>
      <c r="Q130" s="774"/>
      <c r="R130" s="61" t="s">
        <v>9</v>
      </c>
      <c r="S130" s="775">
        <f>M130+P130</f>
        <v>0</v>
      </c>
      <c r="T130" s="776"/>
      <c r="U130" s="390"/>
    </row>
    <row r="131" spans="1:21" s="1" customFormat="1" ht="19.5" customHeight="1">
      <c r="A131" s="390"/>
      <c r="B131" s="129">
        <v>20805</v>
      </c>
      <c r="C131" s="590" t="s">
        <v>1055</v>
      </c>
      <c r="D131" s="590"/>
      <c r="E131" s="590" t="s">
        <v>31</v>
      </c>
      <c r="F131" s="590"/>
      <c r="G131" s="590"/>
      <c r="H131" s="590"/>
      <c r="I131" s="590"/>
      <c r="J131" s="590"/>
      <c r="K131" s="769"/>
      <c r="L131" s="729" t="s">
        <v>9</v>
      </c>
      <c r="M131" s="770">
        <v>0</v>
      </c>
      <c r="N131" s="771"/>
      <c r="O131" s="1066" t="s">
        <v>9</v>
      </c>
      <c r="P131" s="770">
        <v>0</v>
      </c>
      <c r="Q131" s="771"/>
      <c r="R131" s="1066" t="s">
        <v>9</v>
      </c>
      <c r="S131" s="765">
        <f>M131+P131</f>
        <v>0</v>
      </c>
      <c r="T131" s="766"/>
      <c r="U131" s="390"/>
    </row>
    <row r="132" spans="1:21" s="1" customFormat="1" ht="19.5" customHeight="1" thickBot="1">
      <c r="A132" s="390"/>
      <c r="B132" s="378"/>
      <c r="C132" s="916"/>
      <c r="D132" s="916"/>
      <c r="E132" s="916"/>
      <c r="F132" s="916"/>
      <c r="G132" s="916"/>
      <c r="H132" s="916"/>
      <c r="I132" s="916"/>
      <c r="J132" s="916"/>
      <c r="K132" s="917"/>
      <c r="L132" s="730"/>
      <c r="M132" s="758"/>
      <c r="N132" s="772"/>
      <c r="O132" s="1067"/>
      <c r="P132" s="758"/>
      <c r="Q132" s="772"/>
      <c r="R132" s="1067"/>
      <c r="S132" s="767"/>
      <c r="T132" s="768"/>
      <c r="U132" s="390"/>
    </row>
    <row r="133" spans="1:21" s="1" customFormat="1" ht="22.5" customHeight="1" thickTop="1">
      <c r="A133" s="390"/>
      <c r="B133" s="695" t="s">
        <v>1063</v>
      </c>
      <c r="C133" s="696"/>
      <c r="D133" s="696"/>
      <c r="E133" s="696"/>
      <c r="F133" s="696"/>
      <c r="G133" s="696"/>
      <c r="H133" s="696"/>
      <c r="I133" s="696"/>
      <c r="J133" s="696"/>
      <c r="K133" s="697"/>
      <c r="L133" s="19" t="s">
        <v>9</v>
      </c>
      <c r="M133" s="744">
        <f>SUM(M127:N132)</f>
        <v>0</v>
      </c>
      <c r="N133" s="745"/>
      <c r="O133" s="63" t="s">
        <v>9</v>
      </c>
      <c r="P133" s="744">
        <f>SUM(P127:Q132)</f>
        <v>0</v>
      </c>
      <c r="Q133" s="745"/>
      <c r="R133" s="63" t="s">
        <v>9</v>
      </c>
      <c r="S133" s="744">
        <f>SUM(S127:T132)</f>
        <v>0</v>
      </c>
      <c r="T133" s="746"/>
      <c r="U133" s="390"/>
    </row>
    <row r="134" spans="1:21" s="1" customFormat="1" ht="20.100000000000001" customHeight="1">
      <c r="A134" s="102"/>
      <c r="B134" s="759" t="s">
        <v>1574</v>
      </c>
      <c r="C134" s="759"/>
      <c r="D134" s="759"/>
      <c r="E134" s="759"/>
      <c r="F134" s="759"/>
      <c r="G134" s="759"/>
      <c r="H134" s="759"/>
      <c r="I134" s="759"/>
      <c r="J134" s="759"/>
      <c r="K134" s="759"/>
      <c r="L134" s="759"/>
      <c r="M134" s="759"/>
      <c r="N134" s="759"/>
      <c r="O134" s="759"/>
      <c r="P134" s="759"/>
      <c r="Q134" s="759"/>
      <c r="R134" s="759"/>
      <c r="S134" s="759"/>
      <c r="T134" s="759"/>
      <c r="U134" s="102"/>
    </row>
    <row r="135" spans="1:21" s="1" customFormat="1" ht="20.100000000000001" customHeight="1">
      <c r="A135" s="29"/>
      <c r="B135" s="160">
        <v>20900</v>
      </c>
      <c r="C135" s="760" t="s">
        <v>1471</v>
      </c>
      <c r="D135" s="760"/>
      <c r="E135" s="760" t="s">
        <v>214</v>
      </c>
      <c r="F135" s="760"/>
      <c r="G135" s="760"/>
      <c r="H135" s="760"/>
      <c r="I135" s="760"/>
      <c r="J135" s="760"/>
      <c r="K135" s="761"/>
      <c r="L135" s="158"/>
      <c r="M135" s="762"/>
      <c r="N135" s="763"/>
      <c r="O135" s="161"/>
      <c r="P135" s="762"/>
      <c r="Q135" s="763"/>
      <c r="R135" s="161"/>
      <c r="S135" s="762"/>
      <c r="T135" s="764"/>
      <c r="U135" s="29"/>
    </row>
    <row r="136" spans="1:21" s="1" customFormat="1" ht="19.5" customHeight="1">
      <c r="A136" s="390"/>
      <c r="B136" s="128">
        <v>20901</v>
      </c>
      <c r="C136" s="740" t="s">
        <v>1486</v>
      </c>
      <c r="D136" s="740"/>
      <c r="E136" s="740" t="s">
        <v>254</v>
      </c>
      <c r="F136" s="740"/>
      <c r="G136" s="740"/>
      <c r="H136" s="740"/>
      <c r="I136" s="740"/>
      <c r="J136" s="740"/>
      <c r="K136" s="741"/>
      <c r="L136" s="17" t="s">
        <v>9</v>
      </c>
      <c r="M136" s="773">
        <v>0</v>
      </c>
      <c r="N136" s="774"/>
      <c r="O136" s="61" t="s">
        <v>9</v>
      </c>
      <c r="P136" s="773">
        <v>0</v>
      </c>
      <c r="Q136" s="774"/>
      <c r="R136" s="61" t="s">
        <v>9</v>
      </c>
      <c r="S136" s="775">
        <f>M136+P136</f>
        <v>0</v>
      </c>
      <c r="T136" s="776"/>
      <c r="U136" s="390"/>
    </row>
    <row r="137" spans="1:21" s="1" customFormat="1" ht="19.5" customHeight="1">
      <c r="A137" s="390"/>
      <c r="B137" s="128">
        <v>20902</v>
      </c>
      <c r="C137" s="757" t="s">
        <v>1487</v>
      </c>
      <c r="D137" s="757"/>
      <c r="E137" s="757" t="s">
        <v>255</v>
      </c>
      <c r="F137" s="757"/>
      <c r="G137" s="757"/>
      <c r="H137" s="757"/>
      <c r="I137" s="757"/>
      <c r="J137" s="757"/>
      <c r="K137" s="918"/>
      <c r="L137" s="17" t="s">
        <v>9</v>
      </c>
      <c r="M137" s="773">
        <v>0</v>
      </c>
      <c r="N137" s="774"/>
      <c r="O137" s="61" t="s">
        <v>9</v>
      </c>
      <c r="P137" s="773">
        <v>0</v>
      </c>
      <c r="Q137" s="774"/>
      <c r="R137" s="61" t="s">
        <v>9</v>
      </c>
      <c r="S137" s="775">
        <f>M137+P137</f>
        <v>0</v>
      </c>
      <c r="T137" s="776"/>
      <c r="U137" s="390"/>
    </row>
    <row r="138" spans="1:21" s="1" customFormat="1" ht="19.5" customHeight="1">
      <c r="A138" s="390"/>
      <c r="B138" s="129">
        <v>20903</v>
      </c>
      <c r="C138" s="590" t="s">
        <v>1055</v>
      </c>
      <c r="D138" s="590"/>
      <c r="E138" s="590" t="s">
        <v>31</v>
      </c>
      <c r="F138" s="590"/>
      <c r="G138" s="590"/>
      <c r="H138" s="590"/>
      <c r="I138" s="590"/>
      <c r="J138" s="590"/>
      <c r="K138" s="769"/>
      <c r="L138" s="729" t="s">
        <v>9</v>
      </c>
      <c r="M138" s="770">
        <v>0</v>
      </c>
      <c r="N138" s="771"/>
      <c r="O138" s="1066" t="s">
        <v>9</v>
      </c>
      <c r="P138" s="770">
        <v>0</v>
      </c>
      <c r="Q138" s="771"/>
      <c r="R138" s="1066" t="s">
        <v>9</v>
      </c>
      <c r="S138" s="765">
        <f>M138+P138</f>
        <v>0</v>
      </c>
      <c r="T138" s="766"/>
      <c r="U138" s="390"/>
    </row>
    <row r="139" spans="1:21" s="1" customFormat="1" ht="19.5" customHeight="1" thickBot="1">
      <c r="A139" s="390"/>
      <c r="B139" s="378"/>
      <c r="C139" s="916"/>
      <c r="D139" s="916"/>
      <c r="E139" s="916"/>
      <c r="F139" s="916"/>
      <c r="G139" s="916"/>
      <c r="H139" s="916"/>
      <c r="I139" s="916"/>
      <c r="J139" s="916"/>
      <c r="K139" s="917"/>
      <c r="L139" s="730"/>
      <c r="M139" s="758"/>
      <c r="N139" s="772"/>
      <c r="O139" s="1067"/>
      <c r="P139" s="758"/>
      <c r="Q139" s="772"/>
      <c r="R139" s="1067"/>
      <c r="S139" s="767"/>
      <c r="T139" s="768"/>
      <c r="U139" s="390"/>
    </row>
    <row r="140" spans="1:21" s="1" customFormat="1" ht="22.5" customHeight="1" thickTop="1">
      <c r="A140" s="390"/>
      <c r="B140" s="695" t="s">
        <v>1063</v>
      </c>
      <c r="C140" s="696"/>
      <c r="D140" s="696"/>
      <c r="E140" s="696"/>
      <c r="F140" s="696"/>
      <c r="G140" s="696"/>
      <c r="H140" s="696"/>
      <c r="I140" s="696"/>
      <c r="J140" s="696"/>
      <c r="K140" s="697"/>
      <c r="L140" s="19" t="s">
        <v>9</v>
      </c>
      <c r="M140" s="744">
        <f>SUM(M136:N139)</f>
        <v>0</v>
      </c>
      <c r="N140" s="745"/>
      <c r="O140" s="63" t="s">
        <v>9</v>
      </c>
      <c r="P140" s="744">
        <f>SUM(P136:Q139)</f>
        <v>0</v>
      </c>
      <c r="Q140" s="745"/>
      <c r="R140" s="63" t="s">
        <v>9</v>
      </c>
      <c r="S140" s="744">
        <f>SUM(S136:T139)</f>
        <v>0</v>
      </c>
      <c r="T140" s="746"/>
      <c r="U140" s="390"/>
    </row>
    <row r="141" spans="1:21" s="1" customFormat="1" ht="20.100000000000001" customHeight="1">
      <c r="A141" s="390"/>
      <c r="B141" s="132">
        <v>21000</v>
      </c>
      <c r="C141" s="900" t="s">
        <v>1488</v>
      </c>
      <c r="D141" s="900"/>
      <c r="E141" s="900" t="s">
        <v>215</v>
      </c>
      <c r="F141" s="900"/>
      <c r="G141" s="900"/>
      <c r="H141" s="900"/>
      <c r="I141" s="900"/>
      <c r="J141" s="900"/>
      <c r="K141" s="901"/>
      <c r="L141" s="46"/>
      <c r="M141" s="1073"/>
      <c r="N141" s="1074"/>
      <c r="O141" s="46"/>
      <c r="P141" s="1073"/>
      <c r="Q141" s="1074"/>
      <c r="R141" s="46"/>
      <c r="S141" s="1073"/>
      <c r="T141" s="1075"/>
      <c r="U141" s="390"/>
    </row>
    <row r="142" spans="1:21" s="1" customFormat="1" ht="17.25" customHeight="1">
      <c r="A142" s="390"/>
      <c r="B142" s="129">
        <v>21001</v>
      </c>
      <c r="C142" s="740" t="s">
        <v>1489</v>
      </c>
      <c r="D142" s="740"/>
      <c r="E142" s="740" t="s">
        <v>256</v>
      </c>
      <c r="F142" s="740"/>
      <c r="G142" s="740"/>
      <c r="H142" s="740"/>
      <c r="I142" s="740"/>
      <c r="J142" s="740"/>
      <c r="K142" s="741"/>
      <c r="L142" s="61" t="s">
        <v>9</v>
      </c>
      <c r="M142" s="773">
        <v>0</v>
      </c>
      <c r="N142" s="774"/>
      <c r="O142" s="61" t="s">
        <v>9</v>
      </c>
      <c r="P142" s="773">
        <v>0</v>
      </c>
      <c r="Q142" s="774"/>
      <c r="R142" s="61" t="s">
        <v>9</v>
      </c>
      <c r="S142" s="775">
        <f>M142+P142</f>
        <v>0</v>
      </c>
      <c r="T142" s="776"/>
      <c r="U142" s="390"/>
    </row>
    <row r="143" spans="1:21" s="1" customFormat="1" ht="17.25" customHeight="1">
      <c r="A143" s="390"/>
      <c r="B143" s="128">
        <v>21002</v>
      </c>
      <c r="C143" s="740" t="s">
        <v>1490</v>
      </c>
      <c r="D143" s="740"/>
      <c r="E143" s="740" t="s">
        <v>257</v>
      </c>
      <c r="F143" s="740"/>
      <c r="G143" s="740"/>
      <c r="H143" s="740"/>
      <c r="I143" s="740"/>
      <c r="J143" s="740"/>
      <c r="K143" s="741"/>
      <c r="L143" s="61" t="s">
        <v>9</v>
      </c>
      <c r="M143" s="773">
        <v>0</v>
      </c>
      <c r="N143" s="774"/>
      <c r="O143" s="61" t="s">
        <v>9</v>
      </c>
      <c r="P143" s="773">
        <v>0</v>
      </c>
      <c r="Q143" s="774"/>
      <c r="R143" s="61" t="s">
        <v>9</v>
      </c>
      <c r="S143" s="775">
        <f>M143+P143</f>
        <v>0</v>
      </c>
      <c r="T143" s="776"/>
      <c r="U143" s="390"/>
    </row>
    <row r="144" spans="1:21" s="1" customFormat="1" ht="17.25" customHeight="1">
      <c r="A144" s="390"/>
      <c r="B144" s="129">
        <v>21003</v>
      </c>
      <c r="C144" s="740" t="s">
        <v>1491</v>
      </c>
      <c r="D144" s="740"/>
      <c r="E144" s="740" t="s">
        <v>258</v>
      </c>
      <c r="F144" s="740"/>
      <c r="G144" s="740"/>
      <c r="H144" s="740"/>
      <c r="I144" s="740"/>
      <c r="J144" s="740"/>
      <c r="K144" s="741"/>
      <c r="L144" s="61" t="s">
        <v>9</v>
      </c>
      <c r="M144" s="773">
        <v>0</v>
      </c>
      <c r="N144" s="774"/>
      <c r="O144" s="61" t="s">
        <v>9</v>
      </c>
      <c r="P144" s="773">
        <v>0</v>
      </c>
      <c r="Q144" s="774"/>
      <c r="R144" s="61" t="s">
        <v>9</v>
      </c>
      <c r="S144" s="775">
        <f>M144+P144</f>
        <v>0</v>
      </c>
      <c r="T144" s="776"/>
      <c r="U144" s="390"/>
    </row>
    <row r="145" spans="1:21" s="1" customFormat="1" ht="17.25" customHeight="1">
      <c r="A145" s="102"/>
      <c r="B145" s="129">
        <v>21004</v>
      </c>
      <c r="C145" s="590" t="s">
        <v>1055</v>
      </c>
      <c r="D145" s="590"/>
      <c r="E145" s="590" t="s">
        <v>31</v>
      </c>
      <c r="F145" s="590"/>
      <c r="G145" s="590"/>
      <c r="H145" s="590"/>
      <c r="I145" s="590"/>
      <c r="J145" s="590"/>
      <c r="K145" s="769"/>
      <c r="L145" s="1068" t="s">
        <v>9</v>
      </c>
      <c r="M145" s="770">
        <v>0</v>
      </c>
      <c r="N145" s="771"/>
      <c r="O145" s="1066" t="s">
        <v>9</v>
      </c>
      <c r="P145" s="770">
        <v>0</v>
      </c>
      <c r="Q145" s="771"/>
      <c r="R145" s="1066" t="s">
        <v>9</v>
      </c>
      <c r="S145" s="765">
        <f>M145+P145</f>
        <v>0</v>
      </c>
      <c r="T145" s="766"/>
      <c r="U145" s="102"/>
    </row>
    <row r="146" spans="1:21" s="1" customFormat="1" ht="17.25" customHeight="1" thickBot="1">
      <c r="A146" s="115"/>
      <c r="B146" s="378"/>
      <c r="C146" s="916"/>
      <c r="D146" s="916"/>
      <c r="E146" s="916"/>
      <c r="F146" s="916"/>
      <c r="G146" s="916"/>
      <c r="H146" s="916"/>
      <c r="I146" s="916"/>
      <c r="J146" s="916"/>
      <c r="K146" s="917"/>
      <c r="L146" s="1069"/>
      <c r="M146" s="758"/>
      <c r="N146" s="772"/>
      <c r="O146" s="1067"/>
      <c r="P146" s="758"/>
      <c r="Q146" s="772"/>
      <c r="R146" s="1067"/>
      <c r="S146" s="767"/>
      <c r="T146" s="768"/>
      <c r="U146" s="115"/>
    </row>
    <row r="147" spans="1:21" s="1" customFormat="1" ht="21" customHeight="1" thickTop="1">
      <c r="A147" s="390"/>
      <c r="B147" s="695" t="s">
        <v>1063</v>
      </c>
      <c r="C147" s="696"/>
      <c r="D147" s="696"/>
      <c r="E147" s="696"/>
      <c r="F147" s="696"/>
      <c r="G147" s="696"/>
      <c r="H147" s="696"/>
      <c r="I147" s="696"/>
      <c r="J147" s="696"/>
      <c r="K147" s="697"/>
      <c r="L147" s="63" t="s">
        <v>9</v>
      </c>
      <c r="M147" s="744">
        <f>SUM(M142:N146)</f>
        <v>0</v>
      </c>
      <c r="N147" s="745"/>
      <c r="O147" s="63" t="s">
        <v>9</v>
      </c>
      <c r="P147" s="744">
        <f>SUM(P142:Q146)</f>
        <v>0</v>
      </c>
      <c r="Q147" s="745"/>
      <c r="R147" s="63" t="s">
        <v>9</v>
      </c>
      <c r="S147" s="744">
        <f>SUM(S142:T146)</f>
        <v>0</v>
      </c>
      <c r="T147" s="746"/>
      <c r="U147" s="390"/>
    </row>
    <row r="148" spans="1:21" s="1" customFormat="1" ht="20.100000000000001" customHeight="1">
      <c r="A148" s="390"/>
      <c r="B148" s="387">
        <v>21100</v>
      </c>
      <c r="C148" s="760" t="s">
        <v>1492</v>
      </c>
      <c r="D148" s="760"/>
      <c r="E148" s="815" t="s">
        <v>216</v>
      </c>
      <c r="F148" s="815"/>
      <c r="G148" s="815"/>
      <c r="H148" s="815"/>
      <c r="I148" s="815"/>
      <c r="J148" s="815"/>
      <c r="K148" s="909"/>
      <c r="L148" s="61"/>
      <c r="M148" s="1070"/>
      <c r="N148" s="1071"/>
      <c r="O148" s="61"/>
      <c r="P148" s="1070"/>
      <c r="Q148" s="1071"/>
      <c r="R148" s="61"/>
      <c r="S148" s="1070"/>
      <c r="T148" s="1072"/>
      <c r="U148" s="390"/>
    </row>
    <row r="149" spans="1:21" s="1" customFormat="1" ht="17.25" customHeight="1">
      <c r="A149" s="390"/>
      <c r="B149" s="128">
        <v>21101</v>
      </c>
      <c r="C149" s="740" t="s">
        <v>1493</v>
      </c>
      <c r="D149" s="740"/>
      <c r="E149" s="812" t="s">
        <v>259</v>
      </c>
      <c r="F149" s="812"/>
      <c r="G149" s="812"/>
      <c r="H149" s="812"/>
      <c r="I149" s="812"/>
      <c r="J149" s="812"/>
      <c r="K149" s="824"/>
      <c r="L149" s="61" t="s">
        <v>9</v>
      </c>
      <c r="M149" s="773">
        <v>0</v>
      </c>
      <c r="N149" s="774"/>
      <c r="O149" s="61" t="s">
        <v>9</v>
      </c>
      <c r="P149" s="773">
        <v>0</v>
      </c>
      <c r="Q149" s="774"/>
      <c r="R149" s="61" t="s">
        <v>9</v>
      </c>
      <c r="S149" s="775">
        <f t="shared" ref="S149:S154" si="8">M149+P149</f>
        <v>0</v>
      </c>
      <c r="T149" s="776"/>
      <c r="U149" s="390"/>
    </row>
    <row r="150" spans="1:21" s="1" customFormat="1" ht="17.25" customHeight="1">
      <c r="A150" s="390"/>
      <c r="B150" s="128">
        <v>21102</v>
      </c>
      <c r="C150" s="740" t="s">
        <v>1494</v>
      </c>
      <c r="D150" s="740"/>
      <c r="E150" s="812" t="s">
        <v>260</v>
      </c>
      <c r="F150" s="812"/>
      <c r="G150" s="812"/>
      <c r="H150" s="812"/>
      <c r="I150" s="812"/>
      <c r="J150" s="812"/>
      <c r="K150" s="824"/>
      <c r="L150" s="61" t="s">
        <v>9</v>
      </c>
      <c r="M150" s="773">
        <v>0</v>
      </c>
      <c r="N150" s="774"/>
      <c r="O150" s="61" t="s">
        <v>9</v>
      </c>
      <c r="P150" s="773">
        <v>0</v>
      </c>
      <c r="Q150" s="774"/>
      <c r="R150" s="61" t="s">
        <v>9</v>
      </c>
      <c r="S150" s="775">
        <f t="shared" si="8"/>
        <v>0</v>
      </c>
      <c r="T150" s="776"/>
      <c r="U150" s="390"/>
    </row>
    <row r="151" spans="1:21" s="1" customFormat="1" ht="17.25" customHeight="1">
      <c r="A151" s="116"/>
      <c r="B151" s="128">
        <v>21103</v>
      </c>
      <c r="C151" s="740" t="s">
        <v>1495</v>
      </c>
      <c r="D151" s="740"/>
      <c r="E151" s="812" t="s">
        <v>261</v>
      </c>
      <c r="F151" s="812"/>
      <c r="G151" s="812"/>
      <c r="H151" s="812"/>
      <c r="I151" s="812"/>
      <c r="J151" s="812"/>
      <c r="K151" s="824"/>
      <c r="L151" s="61" t="s">
        <v>9</v>
      </c>
      <c r="M151" s="773">
        <v>0</v>
      </c>
      <c r="N151" s="774"/>
      <c r="O151" s="61" t="s">
        <v>9</v>
      </c>
      <c r="P151" s="773">
        <v>0</v>
      </c>
      <c r="Q151" s="774"/>
      <c r="R151" s="61" t="s">
        <v>9</v>
      </c>
      <c r="S151" s="775">
        <f t="shared" si="8"/>
        <v>0</v>
      </c>
      <c r="T151" s="776"/>
      <c r="U151" s="116"/>
    </row>
    <row r="152" spans="1:21" s="1" customFormat="1" ht="17.25" customHeight="1">
      <c r="A152" s="390"/>
      <c r="B152" s="128">
        <v>21104</v>
      </c>
      <c r="C152" s="740" t="s">
        <v>1496</v>
      </c>
      <c r="D152" s="740"/>
      <c r="E152" s="812" t="s">
        <v>262</v>
      </c>
      <c r="F152" s="812"/>
      <c r="G152" s="812"/>
      <c r="H152" s="812"/>
      <c r="I152" s="812"/>
      <c r="J152" s="812"/>
      <c r="K152" s="824"/>
      <c r="L152" s="61" t="s">
        <v>9</v>
      </c>
      <c r="M152" s="773">
        <v>0</v>
      </c>
      <c r="N152" s="774"/>
      <c r="O152" s="61" t="s">
        <v>9</v>
      </c>
      <c r="P152" s="773">
        <v>0</v>
      </c>
      <c r="Q152" s="774"/>
      <c r="R152" s="61" t="s">
        <v>9</v>
      </c>
      <c r="S152" s="775">
        <f t="shared" si="8"/>
        <v>0</v>
      </c>
      <c r="T152" s="776"/>
      <c r="U152" s="390"/>
    </row>
    <row r="153" spans="1:21" s="1" customFormat="1" ht="17.25" customHeight="1">
      <c r="A153" s="390"/>
      <c r="B153" s="128">
        <v>21105</v>
      </c>
      <c r="C153" s="740" t="s">
        <v>1497</v>
      </c>
      <c r="D153" s="740"/>
      <c r="E153" s="812" t="s">
        <v>263</v>
      </c>
      <c r="F153" s="812"/>
      <c r="G153" s="812"/>
      <c r="H153" s="812"/>
      <c r="I153" s="812"/>
      <c r="J153" s="812"/>
      <c r="K153" s="824"/>
      <c r="L153" s="61" t="s">
        <v>9</v>
      </c>
      <c r="M153" s="773">
        <v>0</v>
      </c>
      <c r="N153" s="774"/>
      <c r="O153" s="61" t="s">
        <v>9</v>
      </c>
      <c r="P153" s="773">
        <v>0</v>
      </c>
      <c r="Q153" s="774"/>
      <c r="R153" s="61" t="s">
        <v>9</v>
      </c>
      <c r="S153" s="775">
        <f t="shared" si="8"/>
        <v>0</v>
      </c>
      <c r="T153" s="776"/>
      <c r="U153" s="390"/>
    </row>
    <row r="154" spans="1:21" s="1" customFormat="1" ht="17.25" customHeight="1">
      <c r="A154" s="390"/>
      <c r="B154" s="129">
        <v>21106</v>
      </c>
      <c r="C154" s="590" t="s">
        <v>1055</v>
      </c>
      <c r="D154" s="590"/>
      <c r="E154" s="590" t="s">
        <v>31</v>
      </c>
      <c r="F154" s="590"/>
      <c r="G154" s="590"/>
      <c r="H154" s="590"/>
      <c r="I154" s="590"/>
      <c r="J154" s="590"/>
      <c r="K154" s="769"/>
      <c r="L154" s="1068" t="s">
        <v>9</v>
      </c>
      <c r="M154" s="770">
        <v>0</v>
      </c>
      <c r="N154" s="771"/>
      <c r="O154" s="1066" t="s">
        <v>9</v>
      </c>
      <c r="P154" s="770">
        <v>0</v>
      </c>
      <c r="Q154" s="771"/>
      <c r="R154" s="1066" t="s">
        <v>9</v>
      </c>
      <c r="S154" s="765">
        <f t="shared" si="8"/>
        <v>0</v>
      </c>
      <c r="T154" s="766"/>
      <c r="U154" s="390"/>
    </row>
    <row r="155" spans="1:21" s="1" customFormat="1" ht="17.25" customHeight="1" thickBot="1">
      <c r="A155" s="390"/>
      <c r="B155" s="378"/>
      <c r="C155" s="916"/>
      <c r="D155" s="916"/>
      <c r="E155" s="916"/>
      <c r="F155" s="916"/>
      <c r="G155" s="916"/>
      <c r="H155" s="916"/>
      <c r="I155" s="916"/>
      <c r="J155" s="916"/>
      <c r="K155" s="917"/>
      <c r="L155" s="1069"/>
      <c r="M155" s="758"/>
      <c r="N155" s="772"/>
      <c r="O155" s="1067"/>
      <c r="P155" s="758"/>
      <c r="Q155" s="772"/>
      <c r="R155" s="1067"/>
      <c r="S155" s="767"/>
      <c r="T155" s="768"/>
      <c r="U155" s="390"/>
    </row>
    <row r="156" spans="1:21" s="1" customFormat="1" ht="18.75" customHeight="1" thickTop="1">
      <c r="A156" s="390"/>
      <c r="B156" s="695" t="s">
        <v>1063</v>
      </c>
      <c r="C156" s="696"/>
      <c r="D156" s="696"/>
      <c r="E156" s="696"/>
      <c r="F156" s="696"/>
      <c r="G156" s="696"/>
      <c r="H156" s="696"/>
      <c r="I156" s="696"/>
      <c r="J156" s="696"/>
      <c r="K156" s="697"/>
      <c r="L156" s="63" t="s">
        <v>9</v>
      </c>
      <c r="M156" s="744">
        <f>SUM(M149:N155)</f>
        <v>0</v>
      </c>
      <c r="N156" s="745"/>
      <c r="O156" s="63" t="s">
        <v>9</v>
      </c>
      <c r="P156" s="744">
        <f>SUM(P149:Q155)</f>
        <v>0</v>
      </c>
      <c r="Q156" s="745"/>
      <c r="R156" s="63" t="s">
        <v>9</v>
      </c>
      <c r="S156" s="744">
        <f>SUM(S149:T155)</f>
        <v>0</v>
      </c>
      <c r="T156" s="746"/>
      <c r="U156" s="390"/>
    </row>
    <row r="157" spans="1:21" s="1" customFormat="1" ht="20.100000000000001" customHeight="1">
      <c r="A157" s="102"/>
      <c r="B157" s="387">
        <v>21200</v>
      </c>
      <c r="C157" s="760" t="s">
        <v>1147</v>
      </c>
      <c r="D157" s="760"/>
      <c r="E157" s="815" t="s">
        <v>217</v>
      </c>
      <c r="F157" s="815"/>
      <c r="G157" s="815"/>
      <c r="H157" s="815"/>
      <c r="I157" s="815"/>
      <c r="J157" s="815"/>
      <c r="K157" s="909"/>
      <c r="L157" s="61"/>
      <c r="M157" s="1070"/>
      <c r="N157" s="1071"/>
      <c r="O157" s="61"/>
      <c r="P157" s="1070"/>
      <c r="Q157" s="1071"/>
      <c r="R157" s="61"/>
      <c r="S157" s="1070"/>
      <c r="T157" s="1072"/>
      <c r="U157" s="102"/>
    </row>
    <row r="158" spans="1:21" s="1" customFormat="1" ht="17.25" customHeight="1" thickBot="1">
      <c r="A158" s="115"/>
      <c r="B158" s="128"/>
      <c r="C158" s="740" t="s">
        <v>1147</v>
      </c>
      <c r="D158" s="740"/>
      <c r="E158" s="812" t="s">
        <v>305</v>
      </c>
      <c r="F158" s="812"/>
      <c r="G158" s="812"/>
      <c r="H158" s="812"/>
      <c r="I158" s="812"/>
      <c r="J158" s="812"/>
      <c r="K158" s="824"/>
      <c r="L158" s="62" t="s">
        <v>9</v>
      </c>
      <c r="M158" s="753">
        <v>0</v>
      </c>
      <c r="N158" s="754"/>
      <c r="O158" s="62" t="s">
        <v>9</v>
      </c>
      <c r="P158" s="753">
        <v>0</v>
      </c>
      <c r="Q158" s="754"/>
      <c r="R158" s="62" t="s">
        <v>9</v>
      </c>
      <c r="S158" s="755">
        <f>M158+P158</f>
        <v>0</v>
      </c>
      <c r="T158" s="756"/>
      <c r="U158" s="115"/>
    </row>
    <row r="159" spans="1:21" s="1" customFormat="1" ht="18.75" customHeight="1" thickTop="1">
      <c r="A159" s="390"/>
      <c r="B159" s="695" t="s">
        <v>1063</v>
      </c>
      <c r="C159" s="696"/>
      <c r="D159" s="696"/>
      <c r="E159" s="696"/>
      <c r="F159" s="696"/>
      <c r="G159" s="696"/>
      <c r="H159" s="696"/>
      <c r="I159" s="696"/>
      <c r="J159" s="696"/>
      <c r="K159" s="697"/>
      <c r="L159" s="63" t="s">
        <v>9</v>
      </c>
      <c r="M159" s="744">
        <f>SUM(M158)</f>
        <v>0</v>
      </c>
      <c r="N159" s="745"/>
      <c r="O159" s="63" t="s">
        <v>9</v>
      </c>
      <c r="P159" s="744">
        <f>SUM(P158)</f>
        <v>0</v>
      </c>
      <c r="Q159" s="745"/>
      <c r="R159" s="63" t="s">
        <v>9</v>
      </c>
      <c r="S159" s="744">
        <f>SUM(S158)</f>
        <v>0</v>
      </c>
      <c r="T159" s="746"/>
      <c r="U159" s="390"/>
    </row>
    <row r="160" spans="1:21" s="1" customFormat="1" ht="20.100000000000001" customHeight="1">
      <c r="A160" s="390"/>
      <c r="B160" s="372">
        <v>21300</v>
      </c>
      <c r="C160" s="760" t="s">
        <v>1498</v>
      </c>
      <c r="D160" s="760"/>
      <c r="E160" s="760" t="s">
        <v>218</v>
      </c>
      <c r="F160" s="760"/>
      <c r="G160" s="760"/>
      <c r="H160" s="760"/>
      <c r="I160" s="760"/>
      <c r="J160" s="760"/>
      <c r="K160" s="761"/>
      <c r="L160" s="64"/>
      <c r="M160" s="750"/>
      <c r="N160" s="751"/>
      <c r="O160" s="64"/>
      <c r="P160" s="750"/>
      <c r="Q160" s="751"/>
      <c r="R160" s="64"/>
      <c r="S160" s="750"/>
      <c r="T160" s="752"/>
      <c r="U160" s="390"/>
    </row>
    <row r="161" spans="1:21" s="1" customFormat="1" ht="17.25" customHeight="1">
      <c r="A161" s="390"/>
      <c r="B161" s="128">
        <v>21301</v>
      </c>
      <c r="C161" s="740" t="s">
        <v>1499</v>
      </c>
      <c r="D161" s="740"/>
      <c r="E161" s="740" t="s">
        <v>264</v>
      </c>
      <c r="F161" s="740"/>
      <c r="G161" s="740"/>
      <c r="H161" s="740"/>
      <c r="I161" s="740"/>
      <c r="J161" s="740"/>
      <c r="K161" s="741"/>
      <c r="L161" s="61" t="s">
        <v>9</v>
      </c>
      <c r="M161" s="773">
        <v>0</v>
      </c>
      <c r="N161" s="774"/>
      <c r="O161" s="61" t="s">
        <v>9</v>
      </c>
      <c r="P161" s="773">
        <v>0</v>
      </c>
      <c r="Q161" s="774"/>
      <c r="R161" s="61" t="s">
        <v>9</v>
      </c>
      <c r="S161" s="775">
        <f>M161+P161</f>
        <v>0</v>
      </c>
      <c r="T161" s="776"/>
      <c r="U161" s="390"/>
    </row>
    <row r="162" spans="1:21" s="1" customFormat="1" ht="17.25" customHeight="1">
      <c r="A162" s="390"/>
      <c r="B162" s="128">
        <v>21302</v>
      </c>
      <c r="C162" s="740" t="s">
        <v>1500</v>
      </c>
      <c r="D162" s="740"/>
      <c r="E162" s="740" t="s">
        <v>265</v>
      </c>
      <c r="F162" s="740"/>
      <c r="G162" s="740"/>
      <c r="H162" s="740"/>
      <c r="I162" s="740"/>
      <c r="J162" s="740"/>
      <c r="K162" s="741"/>
      <c r="L162" s="61" t="s">
        <v>9</v>
      </c>
      <c r="M162" s="773">
        <v>0</v>
      </c>
      <c r="N162" s="774"/>
      <c r="O162" s="61" t="s">
        <v>9</v>
      </c>
      <c r="P162" s="773">
        <v>0</v>
      </c>
      <c r="Q162" s="774"/>
      <c r="R162" s="61" t="s">
        <v>9</v>
      </c>
      <c r="S162" s="775">
        <f>M162+P162</f>
        <v>0</v>
      </c>
      <c r="T162" s="776"/>
      <c r="U162" s="390"/>
    </row>
    <row r="163" spans="1:21" s="1" customFormat="1" ht="17.25" customHeight="1">
      <c r="A163" s="390"/>
      <c r="B163" s="128">
        <v>21303</v>
      </c>
      <c r="C163" s="740" t="s">
        <v>1501</v>
      </c>
      <c r="D163" s="740"/>
      <c r="E163" s="740" t="s">
        <v>266</v>
      </c>
      <c r="F163" s="740"/>
      <c r="G163" s="740"/>
      <c r="H163" s="740"/>
      <c r="I163" s="740"/>
      <c r="J163" s="740"/>
      <c r="K163" s="741"/>
      <c r="L163" s="61" t="s">
        <v>9</v>
      </c>
      <c r="M163" s="773">
        <v>0</v>
      </c>
      <c r="N163" s="774"/>
      <c r="O163" s="61" t="s">
        <v>9</v>
      </c>
      <c r="P163" s="773">
        <v>0</v>
      </c>
      <c r="Q163" s="774"/>
      <c r="R163" s="61" t="s">
        <v>9</v>
      </c>
      <c r="S163" s="775">
        <f>M163+P163</f>
        <v>0</v>
      </c>
      <c r="T163" s="776"/>
      <c r="U163" s="390"/>
    </row>
    <row r="164" spans="1:21" s="1" customFormat="1" ht="17.25" customHeight="1">
      <c r="A164" s="390"/>
      <c r="B164" s="129">
        <v>21304</v>
      </c>
      <c r="C164" s="590" t="s">
        <v>1055</v>
      </c>
      <c r="D164" s="590"/>
      <c r="E164" s="590" t="s">
        <v>31</v>
      </c>
      <c r="F164" s="590"/>
      <c r="G164" s="590"/>
      <c r="H164" s="590"/>
      <c r="I164" s="590"/>
      <c r="J164" s="590"/>
      <c r="K164" s="769"/>
      <c r="L164" s="1068" t="s">
        <v>9</v>
      </c>
      <c r="M164" s="770">
        <v>0</v>
      </c>
      <c r="N164" s="771"/>
      <c r="O164" s="1066" t="s">
        <v>9</v>
      </c>
      <c r="P164" s="770">
        <v>0</v>
      </c>
      <c r="Q164" s="771"/>
      <c r="R164" s="1066" t="s">
        <v>9</v>
      </c>
      <c r="S164" s="765">
        <f>M164+P164</f>
        <v>0</v>
      </c>
      <c r="T164" s="766"/>
      <c r="U164" s="390"/>
    </row>
    <row r="165" spans="1:21" s="1" customFormat="1" ht="17.25" customHeight="1" thickBot="1">
      <c r="A165" s="390"/>
      <c r="B165" s="378"/>
      <c r="C165" s="916"/>
      <c r="D165" s="916"/>
      <c r="E165" s="916"/>
      <c r="F165" s="916"/>
      <c r="G165" s="916"/>
      <c r="H165" s="916"/>
      <c r="I165" s="916"/>
      <c r="J165" s="916"/>
      <c r="K165" s="917"/>
      <c r="L165" s="1069"/>
      <c r="M165" s="758"/>
      <c r="N165" s="772"/>
      <c r="O165" s="1067"/>
      <c r="P165" s="758"/>
      <c r="Q165" s="772"/>
      <c r="R165" s="1067"/>
      <c r="S165" s="767"/>
      <c r="T165" s="768"/>
      <c r="U165" s="390"/>
    </row>
    <row r="166" spans="1:21" s="1" customFormat="1" ht="19.5" customHeight="1" thickTop="1">
      <c r="A166" s="390"/>
      <c r="B166" s="695" t="s">
        <v>1063</v>
      </c>
      <c r="C166" s="696"/>
      <c r="D166" s="696"/>
      <c r="E166" s="696"/>
      <c r="F166" s="696"/>
      <c r="G166" s="696"/>
      <c r="H166" s="696"/>
      <c r="I166" s="696"/>
      <c r="J166" s="696"/>
      <c r="K166" s="697"/>
      <c r="L166" s="63" t="s">
        <v>9</v>
      </c>
      <c r="M166" s="744">
        <f>SUM(M161:N165)</f>
        <v>0</v>
      </c>
      <c r="N166" s="745"/>
      <c r="O166" s="63" t="s">
        <v>9</v>
      </c>
      <c r="P166" s="744">
        <f>SUM(P161:Q165)</f>
        <v>0</v>
      </c>
      <c r="Q166" s="745"/>
      <c r="R166" s="63" t="s">
        <v>9</v>
      </c>
      <c r="S166" s="744">
        <f>SUM(S161:T165)</f>
        <v>0</v>
      </c>
      <c r="T166" s="746"/>
      <c r="U166" s="390"/>
    </row>
    <row r="167" spans="1:21" s="1" customFormat="1" ht="17.100000000000001" customHeight="1">
      <c r="A167" s="102"/>
      <c r="B167" s="372">
        <v>21400</v>
      </c>
      <c r="C167" s="704" t="s">
        <v>1502</v>
      </c>
      <c r="D167" s="704"/>
      <c r="E167" s="704" t="s">
        <v>219</v>
      </c>
      <c r="F167" s="704"/>
      <c r="G167" s="704"/>
      <c r="H167" s="704"/>
      <c r="I167" s="704"/>
      <c r="J167" s="704"/>
      <c r="K167" s="705"/>
      <c r="L167" s="46"/>
      <c r="M167" s="779"/>
      <c r="N167" s="780"/>
      <c r="O167" s="46"/>
      <c r="P167" s="779"/>
      <c r="Q167" s="780"/>
      <c r="R167" s="46"/>
      <c r="S167" s="779"/>
      <c r="T167" s="781"/>
      <c r="U167" s="102"/>
    </row>
    <row r="168" spans="1:21" s="1" customFormat="1" ht="17.100000000000001" customHeight="1">
      <c r="A168" s="29"/>
      <c r="B168" s="128">
        <v>21401</v>
      </c>
      <c r="C168" s="727" t="s">
        <v>1503</v>
      </c>
      <c r="D168" s="727"/>
      <c r="E168" s="710" t="s">
        <v>460</v>
      </c>
      <c r="F168" s="710"/>
      <c r="G168" s="710"/>
      <c r="H168" s="710"/>
      <c r="I168" s="710"/>
      <c r="J168" s="710"/>
      <c r="K168" s="735"/>
      <c r="L168" s="17" t="s">
        <v>9</v>
      </c>
      <c r="M168" s="773">
        <v>0</v>
      </c>
      <c r="N168" s="774"/>
      <c r="O168" s="61" t="s">
        <v>9</v>
      </c>
      <c r="P168" s="773">
        <v>0</v>
      </c>
      <c r="Q168" s="774"/>
      <c r="R168" s="61" t="s">
        <v>9</v>
      </c>
      <c r="S168" s="775">
        <f>M168+P168</f>
        <v>0</v>
      </c>
      <c r="T168" s="776"/>
      <c r="U168" s="29"/>
    </row>
    <row r="169" spans="1:21" s="1" customFormat="1" ht="17.100000000000001" customHeight="1">
      <c r="A169" s="390"/>
      <c r="B169" s="130">
        <v>21402</v>
      </c>
      <c r="C169" s="710" t="s">
        <v>1504</v>
      </c>
      <c r="D169" s="710"/>
      <c r="E169" s="710" t="s">
        <v>267</v>
      </c>
      <c r="F169" s="710"/>
      <c r="G169" s="710"/>
      <c r="H169" s="710"/>
      <c r="I169" s="710"/>
      <c r="J169" s="710"/>
      <c r="K169" s="735"/>
      <c r="L169" s="17" t="s">
        <v>9</v>
      </c>
      <c r="M169" s="773">
        <v>0</v>
      </c>
      <c r="N169" s="774"/>
      <c r="O169" s="61" t="s">
        <v>9</v>
      </c>
      <c r="P169" s="773">
        <v>0</v>
      </c>
      <c r="Q169" s="774"/>
      <c r="R169" s="61" t="s">
        <v>9</v>
      </c>
      <c r="S169" s="775">
        <f>M169+P169</f>
        <v>0</v>
      </c>
      <c r="T169" s="776"/>
      <c r="U169" s="390"/>
    </row>
    <row r="170" spans="1:21" s="1" customFormat="1" ht="17.100000000000001" customHeight="1">
      <c r="A170" s="390"/>
      <c r="B170" s="129">
        <v>21403</v>
      </c>
      <c r="C170" s="727" t="s">
        <v>1055</v>
      </c>
      <c r="D170" s="727"/>
      <c r="E170" s="590" t="s">
        <v>31</v>
      </c>
      <c r="F170" s="590"/>
      <c r="G170" s="590"/>
      <c r="H170" s="590"/>
      <c r="I170" s="590"/>
      <c r="J170" s="590"/>
      <c r="K170" s="769"/>
      <c r="L170" s="729" t="s">
        <v>9</v>
      </c>
      <c r="M170" s="770">
        <v>0</v>
      </c>
      <c r="N170" s="771"/>
      <c r="O170" s="1066" t="s">
        <v>9</v>
      </c>
      <c r="P170" s="770">
        <v>0</v>
      </c>
      <c r="Q170" s="771"/>
      <c r="R170" s="1066" t="s">
        <v>9</v>
      </c>
      <c r="S170" s="765">
        <f>M170+P170</f>
        <v>0</v>
      </c>
      <c r="T170" s="766"/>
      <c r="U170" s="390"/>
    </row>
    <row r="171" spans="1:21" s="1" customFormat="1" ht="17.100000000000001" customHeight="1" thickBot="1">
      <c r="A171" s="390"/>
      <c r="B171" s="378"/>
      <c r="C171" s="916"/>
      <c r="D171" s="916"/>
      <c r="E171" s="916"/>
      <c r="F171" s="916"/>
      <c r="G171" s="916"/>
      <c r="H171" s="916"/>
      <c r="I171" s="916"/>
      <c r="J171" s="916"/>
      <c r="K171" s="917"/>
      <c r="L171" s="730"/>
      <c r="M171" s="758"/>
      <c r="N171" s="772"/>
      <c r="O171" s="1067"/>
      <c r="P171" s="758"/>
      <c r="Q171" s="772"/>
      <c r="R171" s="1067"/>
      <c r="S171" s="767"/>
      <c r="T171" s="768"/>
      <c r="U171" s="390"/>
    </row>
    <row r="172" spans="1:21" s="1" customFormat="1" ht="17.100000000000001" customHeight="1" thickTop="1">
      <c r="A172" s="390"/>
      <c r="B172" s="819" t="s">
        <v>1063</v>
      </c>
      <c r="C172" s="976"/>
      <c r="D172" s="976"/>
      <c r="E172" s="976"/>
      <c r="F172" s="976"/>
      <c r="G172" s="976"/>
      <c r="H172" s="976"/>
      <c r="I172" s="976"/>
      <c r="J172" s="976"/>
      <c r="K172" s="977"/>
      <c r="L172" s="19" t="s">
        <v>9</v>
      </c>
      <c r="M172" s="744">
        <f>SUM(M168:N171)</f>
        <v>0</v>
      </c>
      <c r="N172" s="745"/>
      <c r="O172" s="63" t="s">
        <v>9</v>
      </c>
      <c r="P172" s="744">
        <f>SUM(P168:Q171)</f>
        <v>0</v>
      </c>
      <c r="Q172" s="745"/>
      <c r="R172" s="63" t="s">
        <v>9</v>
      </c>
      <c r="S172" s="744">
        <f>SUM(S168:T171)</f>
        <v>0</v>
      </c>
      <c r="T172" s="746"/>
      <c r="U172" s="390"/>
    </row>
    <row r="173" spans="1:21" s="1" customFormat="1" ht="18" customHeight="1">
      <c r="A173" s="390"/>
      <c r="B173" s="786" t="s">
        <v>1505</v>
      </c>
      <c r="C173" s="787"/>
      <c r="D173" s="787"/>
      <c r="E173" s="787"/>
      <c r="F173" s="787"/>
      <c r="G173" s="787"/>
      <c r="H173" s="787"/>
      <c r="I173" s="787"/>
      <c r="J173" s="787"/>
      <c r="K173" s="788"/>
      <c r="L173" s="51" t="s">
        <v>9</v>
      </c>
      <c r="M173" s="1063">
        <f>M56+M60+M67+M78+M98+M115+M125+M133+M140+M147+M156+M159+M166+M172</f>
        <v>0</v>
      </c>
      <c r="N173" s="1064"/>
      <c r="O173" s="52" t="s">
        <v>9</v>
      </c>
      <c r="P173" s="1063">
        <f>P56+P60+P67+P78+P98+P115+P125+P133+P140+P147+P156+P159+P166+P172</f>
        <v>0</v>
      </c>
      <c r="Q173" s="1064"/>
      <c r="R173" s="52" t="s">
        <v>9</v>
      </c>
      <c r="S173" s="1063">
        <f>S56+S60+S67+S78+S98+S115+S125+S133+S140+S147+S156+S159+S166+S172</f>
        <v>0</v>
      </c>
      <c r="T173" s="1065"/>
      <c r="U173" s="390"/>
    </row>
    <row r="174" spans="1:21" s="1" customFormat="1" ht="18" customHeight="1">
      <c r="A174" s="390"/>
      <c r="B174" s="793" t="s">
        <v>1007</v>
      </c>
      <c r="C174" s="794"/>
      <c r="D174" s="794"/>
      <c r="E174" s="794"/>
      <c r="F174" s="794"/>
      <c r="G174" s="794"/>
      <c r="H174" s="794"/>
      <c r="I174" s="794"/>
      <c r="J174" s="794"/>
      <c r="K174" s="795"/>
      <c r="L174" s="796" t="e">
        <f>M173/S332*100%</f>
        <v>#DIV/0!</v>
      </c>
      <c r="M174" s="797"/>
      <c r="N174" s="798"/>
      <c r="O174" s="799" t="e">
        <f>P173/S332*100%</f>
        <v>#DIV/0!</v>
      </c>
      <c r="P174" s="797"/>
      <c r="Q174" s="798"/>
      <c r="R174" s="799" t="e">
        <f>S173/S332*100%</f>
        <v>#DIV/0!</v>
      </c>
      <c r="S174" s="797"/>
      <c r="T174" s="800"/>
      <c r="U174" s="390"/>
    </row>
    <row r="175" spans="1:21" s="1" customFormat="1" ht="28.5" customHeight="1">
      <c r="A175" s="390"/>
      <c r="B175" s="372">
        <v>30100</v>
      </c>
      <c r="C175" s="704" t="s">
        <v>1335</v>
      </c>
      <c r="D175" s="704"/>
      <c r="E175" s="760" t="s">
        <v>54</v>
      </c>
      <c r="F175" s="760"/>
      <c r="G175" s="760"/>
      <c r="H175" s="760"/>
      <c r="I175" s="760"/>
      <c r="J175" s="760"/>
      <c r="K175" s="761"/>
      <c r="L175" s="15"/>
      <c r="M175" s="830"/>
      <c r="N175" s="831"/>
      <c r="O175" s="16"/>
      <c r="P175" s="750"/>
      <c r="Q175" s="751"/>
      <c r="R175" s="16"/>
      <c r="S175" s="750"/>
      <c r="T175" s="752"/>
      <c r="U175" s="390"/>
    </row>
    <row r="176" spans="1:21" s="1" customFormat="1" ht="27.95" customHeight="1">
      <c r="A176" s="390"/>
      <c r="B176" s="128">
        <v>30101</v>
      </c>
      <c r="C176" s="740" t="s">
        <v>1336</v>
      </c>
      <c r="D176" s="740"/>
      <c r="E176" s="740" t="s">
        <v>440</v>
      </c>
      <c r="F176" s="740"/>
      <c r="G176" s="381" t="s">
        <v>203</v>
      </c>
      <c r="H176" s="17" t="s">
        <v>1433</v>
      </c>
      <c r="I176" s="17" t="s">
        <v>204</v>
      </c>
      <c r="J176" s="80">
        <v>0</v>
      </c>
      <c r="K176" s="382" t="s">
        <v>3</v>
      </c>
      <c r="L176" s="22" t="s">
        <v>9</v>
      </c>
      <c r="M176" s="736">
        <v>0</v>
      </c>
      <c r="N176" s="737"/>
      <c r="O176" s="31" t="s">
        <v>9</v>
      </c>
      <c r="P176" s="773">
        <v>0</v>
      </c>
      <c r="Q176" s="774"/>
      <c r="R176" s="17" t="s">
        <v>9</v>
      </c>
      <c r="S176" s="775">
        <f t="shared" ref="S176:S187" si="9">M176+P176</f>
        <v>0</v>
      </c>
      <c r="T176" s="776"/>
      <c r="U176" s="390"/>
    </row>
    <row r="177" spans="1:21" s="1" customFormat="1" ht="27.95" customHeight="1">
      <c r="A177" s="102"/>
      <c r="B177" s="128">
        <v>30102</v>
      </c>
      <c r="C177" s="740" t="s">
        <v>1337</v>
      </c>
      <c r="D177" s="740"/>
      <c r="E177" s="740" t="s">
        <v>461</v>
      </c>
      <c r="F177" s="740"/>
      <c r="G177" s="381" t="s">
        <v>203</v>
      </c>
      <c r="H177" s="17" t="s">
        <v>1433</v>
      </c>
      <c r="I177" s="17" t="s">
        <v>204</v>
      </c>
      <c r="J177" s="80">
        <v>0</v>
      </c>
      <c r="K177" s="382" t="s">
        <v>3</v>
      </c>
      <c r="L177" s="22" t="s">
        <v>9</v>
      </c>
      <c r="M177" s="736">
        <v>0</v>
      </c>
      <c r="N177" s="737"/>
      <c r="O177" s="31" t="s">
        <v>9</v>
      </c>
      <c r="P177" s="773">
        <v>0</v>
      </c>
      <c r="Q177" s="774"/>
      <c r="R177" s="17" t="s">
        <v>9</v>
      </c>
      <c r="S177" s="775">
        <f t="shared" si="9"/>
        <v>0</v>
      </c>
      <c r="T177" s="776"/>
      <c r="U177" s="102"/>
    </row>
    <row r="178" spans="1:21" s="1" customFormat="1" ht="45" customHeight="1">
      <c r="A178" s="29"/>
      <c r="B178" s="128">
        <v>30103</v>
      </c>
      <c r="C178" s="740" t="s">
        <v>1338</v>
      </c>
      <c r="D178" s="740"/>
      <c r="E178" s="740" t="s">
        <v>1541</v>
      </c>
      <c r="F178" s="740"/>
      <c r="G178" s="381" t="s">
        <v>203</v>
      </c>
      <c r="H178" s="17" t="s">
        <v>1433</v>
      </c>
      <c r="I178" s="17" t="s">
        <v>204</v>
      </c>
      <c r="J178" s="80">
        <v>0</v>
      </c>
      <c r="K178" s="382" t="s">
        <v>3</v>
      </c>
      <c r="L178" s="22" t="s">
        <v>9</v>
      </c>
      <c r="M178" s="736">
        <v>0</v>
      </c>
      <c r="N178" s="737"/>
      <c r="O178" s="31" t="s">
        <v>9</v>
      </c>
      <c r="P178" s="773">
        <v>0</v>
      </c>
      <c r="Q178" s="774"/>
      <c r="R178" s="17" t="s">
        <v>9</v>
      </c>
      <c r="S178" s="775">
        <f t="shared" si="9"/>
        <v>0</v>
      </c>
      <c r="T178" s="776"/>
      <c r="U178" s="29"/>
    </row>
    <row r="179" spans="1:21" s="1" customFormat="1" ht="17.100000000000001" customHeight="1">
      <c r="A179" s="390"/>
      <c r="B179" s="128">
        <v>30104</v>
      </c>
      <c r="C179" s="812" t="s">
        <v>1112</v>
      </c>
      <c r="D179" s="812"/>
      <c r="E179" s="813" t="s">
        <v>934</v>
      </c>
      <c r="F179" s="813"/>
      <c r="G179" s="381" t="s">
        <v>203</v>
      </c>
      <c r="H179" s="17" t="s">
        <v>1433</v>
      </c>
      <c r="I179" s="17" t="s">
        <v>204</v>
      </c>
      <c r="J179" s="80">
        <v>0</v>
      </c>
      <c r="K179" s="382" t="s">
        <v>3</v>
      </c>
      <c r="L179" s="22" t="s">
        <v>9</v>
      </c>
      <c r="M179" s="736">
        <v>0</v>
      </c>
      <c r="N179" s="737"/>
      <c r="O179" s="31" t="s">
        <v>9</v>
      </c>
      <c r="P179" s="773">
        <v>0</v>
      </c>
      <c r="Q179" s="774"/>
      <c r="R179" s="17" t="s">
        <v>9</v>
      </c>
      <c r="S179" s="775">
        <f t="shared" si="9"/>
        <v>0</v>
      </c>
      <c r="T179" s="776"/>
      <c r="U179" s="390"/>
    </row>
    <row r="180" spans="1:21" s="1" customFormat="1" ht="17.100000000000001" customHeight="1">
      <c r="A180" s="390"/>
      <c r="B180" s="128">
        <v>30105</v>
      </c>
      <c r="C180" s="812" t="s">
        <v>1339</v>
      </c>
      <c r="D180" s="812"/>
      <c r="E180" s="813" t="s">
        <v>443</v>
      </c>
      <c r="F180" s="813"/>
      <c r="G180" s="381" t="s">
        <v>203</v>
      </c>
      <c r="H180" s="17" t="s">
        <v>1433</v>
      </c>
      <c r="I180" s="17" t="s">
        <v>204</v>
      </c>
      <c r="J180" s="80">
        <v>0</v>
      </c>
      <c r="K180" s="382" t="s">
        <v>3</v>
      </c>
      <c r="L180" s="22" t="s">
        <v>9</v>
      </c>
      <c r="M180" s="736">
        <v>0</v>
      </c>
      <c r="N180" s="737"/>
      <c r="O180" s="31" t="s">
        <v>9</v>
      </c>
      <c r="P180" s="773">
        <v>0</v>
      </c>
      <c r="Q180" s="774"/>
      <c r="R180" s="17" t="s">
        <v>9</v>
      </c>
      <c r="S180" s="775">
        <f t="shared" si="9"/>
        <v>0</v>
      </c>
      <c r="T180" s="776"/>
      <c r="U180" s="390"/>
    </row>
    <row r="181" spans="1:21" s="1" customFormat="1" ht="17.100000000000001" customHeight="1">
      <c r="A181" s="390"/>
      <c r="B181" s="128">
        <v>30106</v>
      </c>
      <c r="C181" s="812" t="s">
        <v>1340</v>
      </c>
      <c r="D181" s="812"/>
      <c r="E181" s="813" t="s">
        <v>444</v>
      </c>
      <c r="F181" s="813"/>
      <c r="G181" s="381" t="s">
        <v>203</v>
      </c>
      <c r="H181" s="17" t="s">
        <v>1433</v>
      </c>
      <c r="I181" s="17" t="s">
        <v>204</v>
      </c>
      <c r="J181" s="80">
        <v>0</v>
      </c>
      <c r="K181" s="382" t="s">
        <v>3</v>
      </c>
      <c r="L181" s="30" t="s">
        <v>9</v>
      </c>
      <c r="M181" s="736">
        <v>0</v>
      </c>
      <c r="N181" s="737"/>
      <c r="O181" s="31" t="s">
        <v>9</v>
      </c>
      <c r="P181" s="773">
        <v>0</v>
      </c>
      <c r="Q181" s="774"/>
      <c r="R181" s="17" t="s">
        <v>9</v>
      </c>
      <c r="S181" s="775">
        <f t="shared" si="9"/>
        <v>0</v>
      </c>
      <c r="T181" s="776"/>
      <c r="U181" s="390"/>
    </row>
    <row r="182" spans="1:21" s="1" customFormat="1" ht="27.95" customHeight="1">
      <c r="A182" s="390"/>
      <c r="B182" s="128">
        <v>30107</v>
      </c>
      <c r="C182" s="812" t="s">
        <v>1341</v>
      </c>
      <c r="D182" s="812"/>
      <c r="E182" s="813" t="s">
        <v>935</v>
      </c>
      <c r="F182" s="813"/>
      <c r="G182" s="381" t="s">
        <v>203</v>
      </c>
      <c r="H182" s="17" t="s">
        <v>1433</v>
      </c>
      <c r="I182" s="17" t="s">
        <v>204</v>
      </c>
      <c r="J182" s="80">
        <v>0</v>
      </c>
      <c r="K182" s="382" t="s">
        <v>3</v>
      </c>
      <c r="L182" s="30" t="s">
        <v>9</v>
      </c>
      <c r="M182" s="736">
        <v>0</v>
      </c>
      <c r="N182" s="737"/>
      <c r="O182" s="31" t="s">
        <v>9</v>
      </c>
      <c r="P182" s="773">
        <v>0</v>
      </c>
      <c r="Q182" s="774"/>
      <c r="R182" s="17" t="s">
        <v>9</v>
      </c>
      <c r="S182" s="775">
        <f t="shared" si="9"/>
        <v>0</v>
      </c>
      <c r="T182" s="776"/>
      <c r="U182" s="390"/>
    </row>
    <row r="183" spans="1:21" s="1" customFormat="1" ht="27.95" customHeight="1">
      <c r="A183" s="390"/>
      <c r="B183" s="128">
        <v>30108</v>
      </c>
      <c r="C183" s="740" t="s">
        <v>1342</v>
      </c>
      <c r="D183" s="740"/>
      <c r="E183" s="740" t="s">
        <v>159</v>
      </c>
      <c r="F183" s="740"/>
      <c r="G183" s="381" t="s">
        <v>203</v>
      </c>
      <c r="H183" s="17" t="s">
        <v>1433</v>
      </c>
      <c r="I183" s="17" t="s">
        <v>204</v>
      </c>
      <c r="J183" s="80">
        <v>0</v>
      </c>
      <c r="K183" s="382" t="s">
        <v>3</v>
      </c>
      <c r="L183" s="30" t="s">
        <v>9</v>
      </c>
      <c r="M183" s="736">
        <v>0</v>
      </c>
      <c r="N183" s="737"/>
      <c r="O183" s="31" t="s">
        <v>9</v>
      </c>
      <c r="P183" s="773">
        <v>0</v>
      </c>
      <c r="Q183" s="774"/>
      <c r="R183" s="17" t="s">
        <v>9</v>
      </c>
      <c r="S183" s="775">
        <f t="shared" si="9"/>
        <v>0</v>
      </c>
      <c r="T183" s="776"/>
      <c r="U183" s="390"/>
    </row>
    <row r="184" spans="1:21" s="1" customFormat="1" ht="17.100000000000001" customHeight="1">
      <c r="A184" s="390"/>
      <c r="B184" s="128">
        <v>30109</v>
      </c>
      <c r="C184" s="825" t="s">
        <v>1343</v>
      </c>
      <c r="D184" s="825"/>
      <c r="E184" s="825" t="s">
        <v>936</v>
      </c>
      <c r="F184" s="825"/>
      <c r="G184" s="825"/>
      <c r="H184" s="825"/>
      <c r="I184" s="825"/>
      <c r="J184" s="825"/>
      <c r="K184" s="826"/>
      <c r="L184" s="22" t="s">
        <v>9</v>
      </c>
      <c r="M184" s="736">
        <v>0</v>
      </c>
      <c r="N184" s="737"/>
      <c r="O184" s="31" t="s">
        <v>9</v>
      </c>
      <c r="P184" s="773">
        <v>0</v>
      </c>
      <c r="Q184" s="774"/>
      <c r="R184" s="17" t="s">
        <v>9</v>
      </c>
      <c r="S184" s="775">
        <f t="shared" si="9"/>
        <v>0</v>
      </c>
      <c r="T184" s="776"/>
      <c r="U184" s="390"/>
    </row>
    <row r="185" spans="1:21" s="1" customFormat="1" ht="17.100000000000001" customHeight="1">
      <c r="A185" s="390"/>
      <c r="B185" s="128">
        <v>30110</v>
      </c>
      <c r="C185" s="820" t="s">
        <v>1344</v>
      </c>
      <c r="D185" s="820"/>
      <c r="E185" s="825" t="s">
        <v>954</v>
      </c>
      <c r="F185" s="825"/>
      <c r="G185" s="825"/>
      <c r="H185" s="825"/>
      <c r="I185" s="825"/>
      <c r="J185" s="825"/>
      <c r="K185" s="826"/>
      <c r="L185" s="22" t="s">
        <v>9</v>
      </c>
      <c r="M185" s="736">
        <v>0</v>
      </c>
      <c r="N185" s="737"/>
      <c r="O185" s="31" t="s">
        <v>9</v>
      </c>
      <c r="P185" s="773">
        <v>0</v>
      </c>
      <c r="Q185" s="774"/>
      <c r="R185" s="17" t="s">
        <v>9</v>
      </c>
      <c r="S185" s="775">
        <f t="shared" si="9"/>
        <v>0</v>
      </c>
      <c r="T185" s="776"/>
      <c r="U185" s="390"/>
    </row>
    <row r="186" spans="1:21" s="1" customFormat="1" ht="17.100000000000001" customHeight="1">
      <c r="A186" s="390"/>
      <c r="B186" s="128">
        <v>30111</v>
      </c>
      <c r="C186" s="820" t="s">
        <v>1345</v>
      </c>
      <c r="D186" s="820"/>
      <c r="E186" s="825" t="s">
        <v>938</v>
      </c>
      <c r="F186" s="825"/>
      <c r="G186" s="825"/>
      <c r="H186" s="825"/>
      <c r="I186" s="825"/>
      <c r="J186" s="825"/>
      <c r="K186" s="826"/>
      <c r="L186" s="22" t="s">
        <v>9</v>
      </c>
      <c r="M186" s="736">
        <v>0</v>
      </c>
      <c r="N186" s="737"/>
      <c r="O186" s="31" t="s">
        <v>9</v>
      </c>
      <c r="P186" s="773">
        <v>0</v>
      </c>
      <c r="Q186" s="774"/>
      <c r="R186" s="17" t="s">
        <v>9</v>
      </c>
      <c r="S186" s="775">
        <f t="shared" si="9"/>
        <v>0</v>
      </c>
      <c r="T186" s="776"/>
      <c r="U186" s="390"/>
    </row>
    <row r="187" spans="1:21" s="1" customFormat="1" ht="17.100000000000001" customHeight="1">
      <c r="A187" s="102"/>
      <c r="B187" s="129">
        <v>30112</v>
      </c>
      <c r="C187" s="727" t="s">
        <v>1055</v>
      </c>
      <c r="D187" s="727"/>
      <c r="E187" s="590" t="s">
        <v>31</v>
      </c>
      <c r="F187" s="590"/>
      <c r="G187" s="590"/>
      <c r="H187" s="590"/>
      <c r="I187" s="590"/>
      <c r="J187" s="590"/>
      <c r="K187" s="769"/>
      <c r="L187" s="729" t="s">
        <v>9</v>
      </c>
      <c r="M187" s="731">
        <v>0</v>
      </c>
      <c r="N187" s="732"/>
      <c r="O187" s="716" t="s">
        <v>9</v>
      </c>
      <c r="P187" s="731">
        <v>0</v>
      </c>
      <c r="Q187" s="732"/>
      <c r="R187" s="716" t="s">
        <v>9</v>
      </c>
      <c r="S187" s="718">
        <f t="shared" si="9"/>
        <v>0</v>
      </c>
      <c r="T187" s="719"/>
      <c r="U187" s="102"/>
    </row>
    <row r="188" spans="1:21" s="1" customFormat="1" ht="17.100000000000001" customHeight="1" thickBot="1">
      <c r="A188" s="29"/>
      <c r="B188" s="378"/>
      <c r="C188" s="916"/>
      <c r="D188" s="916"/>
      <c r="E188" s="916"/>
      <c r="F188" s="916"/>
      <c r="G188" s="916"/>
      <c r="H188" s="916"/>
      <c r="I188" s="916"/>
      <c r="J188" s="916"/>
      <c r="K188" s="917"/>
      <c r="L188" s="730"/>
      <c r="M188" s="733"/>
      <c r="N188" s="734"/>
      <c r="O188" s="717"/>
      <c r="P188" s="733"/>
      <c r="Q188" s="734"/>
      <c r="R188" s="717"/>
      <c r="S188" s="720"/>
      <c r="T188" s="721"/>
      <c r="U188" s="29"/>
    </row>
    <row r="189" spans="1:21" s="1" customFormat="1" ht="17.100000000000001" customHeight="1" thickTop="1">
      <c r="A189" s="390"/>
      <c r="B189" s="695" t="s">
        <v>1063</v>
      </c>
      <c r="C189" s="696"/>
      <c r="D189" s="696"/>
      <c r="E189" s="696"/>
      <c r="F189" s="696"/>
      <c r="G189" s="696"/>
      <c r="H189" s="696"/>
      <c r="I189" s="696"/>
      <c r="J189" s="696"/>
      <c r="K189" s="697"/>
      <c r="L189" s="19" t="s">
        <v>9</v>
      </c>
      <c r="M189" s="724">
        <f>SUM(M176:N188)</f>
        <v>0</v>
      </c>
      <c r="N189" s="725"/>
      <c r="O189" s="19" t="s">
        <v>9</v>
      </c>
      <c r="P189" s="724">
        <f>SUM(P176:Q188)</f>
        <v>0</v>
      </c>
      <c r="Q189" s="725"/>
      <c r="R189" s="19" t="s">
        <v>9</v>
      </c>
      <c r="S189" s="724">
        <f>SUM(S176:T188)</f>
        <v>0</v>
      </c>
      <c r="T189" s="726"/>
      <c r="U189" s="390"/>
    </row>
    <row r="190" spans="1:21" s="1" customFormat="1" ht="17.100000000000001" customHeight="1">
      <c r="A190" s="390"/>
      <c r="B190" s="759" t="s">
        <v>1575</v>
      </c>
      <c r="C190" s="759"/>
      <c r="D190" s="759"/>
      <c r="E190" s="759"/>
      <c r="F190" s="759"/>
      <c r="G190" s="759"/>
      <c r="H190" s="759"/>
      <c r="I190" s="759"/>
      <c r="J190" s="759"/>
      <c r="K190" s="759"/>
      <c r="L190" s="759"/>
      <c r="M190" s="759"/>
      <c r="N190" s="759"/>
      <c r="O190" s="759"/>
      <c r="P190" s="759"/>
      <c r="Q190" s="759"/>
      <c r="R190" s="759"/>
      <c r="S190" s="759"/>
      <c r="T190" s="759"/>
      <c r="U190" s="390"/>
    </row>
    <row r="191" spans="1:21" s="1" customFormat="1" ht="17.25" customHeight="1">
      <c r="A191" s="390"/>
      <c r="B191" s="372">
        <v>30200</v>
      </c>
      <c r="C191" s="704" t="s">
        <v>1506</v>
      </c>
      <c r="D191" s="704"/>
      <c r="E191" s="704" t="s">
        <v>55</v>
      </c>
      <c r="F191" s="704"/>
      <c r="G191" s="704"/>
      <c r="H191" s="704"/>
      <c r="I191" s="704"/>
      <c r="J191" s="704"/>
      <c r="K191" s="705"/>
      <c r="L191" s="34"/>
      <c r="M191" s="830"/>
      <c r="N191" s="831"/>
      <c r="O191" s="158"/>
      <c r="P191" s="830"/>
      <c r="Q191" s="831"/>
      <c r="R191" s="158"/>
      <c r="S191" s="830"/>
      <c r="T191" s="832"/>
      <c r="U191" s="390"/>
    </row>
    <row r="192" spans="1:21" s="1" customFormat="1" ht="17.25" customHeight="1">
      <c r="A192" s="390"/>
      <c r="B192" s="378">
        <v>30201</v>
      </c>
      <c r="C192" s="595" t="s">
        <v>1284</v>
      </c>
      <c r="D192" s="595"/>
      <c r="E192" s="595" t="s">
        <v>49</v>
      </c>
      <c r="F192" s="595"/>
      <c r="G192" s="595"/>
      <c r="H192" s="595"/>
      <c r="I192" s="595"/>
      <c r="J192" s="595"/>
      <c r="K192" s="711"/>
      <c r="L192" s="22" t="s">
        <v>9</v>
      </c>
      <c r="M192" s="742">
        <v>0</v>
      </c>
      <c r="N192" s="743"/>
      <c r="O192" s="31" t="s">
        <v>9</v>
      </c>
      <c r="P192" s="773">
        <v>0</v>
      </c>
      <c r="Q192" s="774"/>
      <c r="R192" s="17" t="s">
        <v>9</v>
      </c>
      <c r="S192" s="775">
        <f>M192+P192</f>
        <v>0</v>
      </c>
      <c r="T192" s="776"/>
      <c r="U192" s="390"/>
    </row>
    <row r="193" spans="1:21" s="1" customFormat="1" ht="17.25" customHeight="1" thickBot="1">
      <c r="A193" s="390"/>
      <c r="B193" s="130">
        <v>30202</v>
      </c>
      <c r="C193" s="595" t="s">
        <v>1078</v>
      </c>
      <c r="D193" s="595"/>
      <c r="E193" s="595" t="s">
        <v>951</v>
      </c>
      <c r="F193" s="595"/>
      <c r="G193" s="595"/>
      <c r="H193" s="595"/>
      <c r="I193" s="595"/>
      <c r="J193" s="595"/>
      <c r="K193" s="711"/>
      <c r="L193" s="18" t="s">
        <v>9</v>
      </c>
      <c r="M193" s="733">
        <v>0</v>
      </c>
      <c r="N193" s="734"/>
      <c r="O193" s="24" t="s">
        <v>9</v>
      </c>
      <c r="P193" s="733">
        <v>0</v>
      </c>
      <c r="Q193" s="734"/>
      <c r="R193" s="24" t="s">
        <v>9</v>
      </c>
      <c r="S193" s="714">
        <f>M193+P193</f>
        <v>0</v>
      </c>
      <c r="T193" s="715"/>
      <c r="U193" s="390"/>
    </row>
    <row r="194" spans="1:21" s="1" customFormat="1" ht="17.25" customHeight="1" thickTop="1">
      <c r="A194" s="390"/>
      <c r="B194" s="695" t="s">
        <v>1006</v>
      </c>
      <c r="C194" s="696"/>
      <c r="D194" s="696"/>
      <c r="E194" s="696"/>
      <c r="F194" s="696"/>
      <c r="G194" s="696"/>
      <c r="H194" s="696"/>
      <c r="I194" s="696"/>
      <c r="J194" s="696"/>
      <c r="K194" s="697"/>
      <c r="L194" s="33" t="s">
        <v>9</v>
      </c>
      <c r="M194" s="872">
        <f>SUM(M192:N193)</f>
        <v>0</v>
      </c>
      <c r="N194" s="873"/>
      <c r="O194" s="19" t="s">
        <v>9</v>
      </c>
      <c r="P194" s="724">
        <f>SUM(P192:Q193)</f>
        <v>0</v>
      </c>
      <c r="Q194" s="725"/>
      <c r="R194" s="19" t="s">
        <v>9</v>
      </c>
      <c r="S194" s="724">
        <f>SUM(S192:T193)</f>
        <v>0</v>
      </c>
      <c r="T194" s="726"/>
      <c r="U194" s="390"/>
    </row>
    <row r="195" spans="1:21" s="1" customFormat="1" ht="17.25" customHeight="1">
      <c r="A195" s="390"/>
      <c r="B195" s="132">
        <v>30300</v>
      </c>
      <c r="C195" s="900" t="s">
        <v>1347</v>
      </c>
      <c r="D195" s="900"/>
      <c r="E195" s="900" t="s">
        <v>56</v>
      </c>
      <c r="F195" s="900"/>
      <c r="G195" s="900"/>
      <c r="H195" s="900"/>
      <c r="I195" s="900"/>
      <c r="J195" s="900"/>
      <c r="K195" s="901"/>
      <c r="L195" s="66"/>
      <c r="M195" s="966"/>
      <c r="N195" s="967"/>
      <c r="O195" s="67"/>
      <c r="P195" s="966"/>
      <c r="Q195" s="967"/>
      <c r="R195" s="67"/>
      <c r="S195" s="966"/>
      <c r="T195" s="968"/>
      <c r="U195" s="390"/>
    </row>
    <row r="196" spans="1:21" s="1" customFormat="1" ht="17.25" customHeight="1">
      <c r="A196" s="390"/>
      <c r="B196" s="128">
        <v>30301</v>
      </c>
      <c r="C196" s="740" t="s">
        <v>1348</v>
      </c>
      <c r="D196" s="740"/>
      <c r="E196" s="740" t="s">
        <v>445</v>
      </c>
      <c r="F196" s="740"/>
      <c r="G196" s="381" t="s">
        <v>203</v>
      </c>
      <c r="H196" s="17" t="s">
        <v>1433</v>
      </c>
      <c r="I196" s="17" t="s">
        <v>204</v>
      </c>
      <c r="J196" s="80">
        <v>0</v>
      </c>
      <c r="K196" s="382" t="s">
        <v>3</v>
      </c>
      <c r="L196" s="17" t="s">
        <v>9</v>
      </c>
      <c r="M196" s="736">
        <v>0</v>
      </c>
      <c r="N196" s="737"/>
      <c r="O196" s="31" t="s">
        <v>9</v>
      </c>
      <c r="P196" s="736">
        <v>0</v>
      </c>
      <c r="Q196" s="737"/>
      <c r="R196" s="17" t="s">
        <v>9</v>
      </c>
      <c r="S196" s="738">
        <f>M196+P196</f>
        <v>0</v>
      </c>
      <c r="T196" s="739"/>
      <c r="U196" s="390"/>
    </row>
    <row r="197" spans="1:21" s="1" customFormat="1" ht="17.25" customHeight="1">
      <c r="A197" s="390"/>
      <c r="B197" s="128">
        <v>30302</v>
      </c>
      <c r="C197" s="740" t="s">
        <v>1349</v>
      </c>
      <c r="D197" s="740"/>
      <c r="E197" s="740" t="s">
        <v>160</v>
      </c>
      <c r="F197" s="740"/>
      <c r="G197" s="740"/>
      <c r="H197" s="740"/>
      <c r="I197" s="740"/>
      <c r="J197" s="740"/>
      <c r="K197" s="741"/>
      <c r="L197" s="30" t="s">
        <v>9</v>
      </c>
      <c r="M197" s="736">
        <v>0</v>
      </c>
      <c r="N197" s="737"/>
      <c r="O197" s="31" t="s">
        <v>9</v>
      </c>
      <c r="P197" s="736">
        <v>0</v>
      </c>
      <c r="Q197" s="737"/>
      <c r="R197" s="17" t="s">
        <v>9</v>
      </c>
      <c r="S197" s="738">
        <f>M197+P197</f>
        <v>0</v>
      </c>
      <c r="T197" s="739"/>
      <c r="U197" s="390"/>
    </row>
    <row r="198" spans="1:21" s="1" customFormat="1" ht="17.25" customHeight="1">
      <c r="A198" s="390"/>
      <c r="B198" s="129">
        <v>30303</v>
      </c>
      <c r="C198" s="590" t="s">
        <v>1350</v>
      </c>
      <c r="D198" s="590"/>
      <c r="E198" s="590" t="s">
        <v>357</v>
      </c>
      <c r="F198" s="590"/>
      <c r="G198" s="590"/>
      <c r="H198" s="590"/>
      <c r="I198" s="590"/>
      <c r="J198" s="590"/>
      <c r="K198" s="769"/>
      <c r="L198" s="729" t="s">
        <v>9</v>
      </c>
      <c r="M198" s="731">
        <v>0</v>
      </c>
      <c r="N198" s="732"/>
      <c r="O198" s="716" t="s">
        <v>9</v>
      </c>
      <c r="P198" s="731">
        <v>0</v>
      </c>
      <c r="Q198" s="732"/>
      <c r="R198" s="716" t="s">
        <v>9</v>
      </c>
      <c r="S198" s="718">
        <f>M198+P198</f>
        <v>0</v>
      </c>
      <c r="T198" s="719"/>
      <c r="U198" s="390"/>
    </row>
    <row r="199" spans="1:21" s="1" customFormat="1" ht="17.25" customHeight="1">
      <c r="A199" s="390"/>
      <c r="B199" s="378"/>
      <c r="C199" s="916"/>
      <c r="D199" s="916"/>
      <c r="E199" s="916"/>
      <c r="F199" s="916"/>
      <c r="G199" s="916"/>
      <c r="H199" s="916"/>
      <c r="I199" s="916"/>
      <c r="J199" s="916"/>
      <c r="K199" s="917"/>
      <c r="L199" s="851"/>
      <c r="M199" s="742"/>
      <c r="N199" s="743"/>
      <c r="O199" s="850"/>
      <c r="P199" s="742"/>
      <c r="Q199" s="743"/>
      <c r="R199" s="850"/>
      <c r="S199" s="842"/>
      <c r="T199" s="843"/>
      <c r="U199" s="390"/>
    </row>
    <row r="200" spans="1:21" s="1" customFormat="1" ht="17.25" customHeight="1">
      <c r="A200" s="390"/>
      <c r="B200" s="130">
        <v>30304</v>
      </c>
      <c r="C200" s="590" t="s">
        <v>1351</v>
      </c>
      <c r="D200" s="590"/>
      <c r="E200" s="590" t="s">
        <v>353</v>
      </c>
      <c r="F200" s="590"/>
      <c r="G200" s="590"/>
      <c r="H200" s="590"/>
      <c r="I200" s="590"/>
      <c r="J200" s="590"/>
      <c r="K200" s="769"/>
      <c r="L200" s="729" t="s">
        <v>9</v>
      </c>
      <c r="M200" s="731">
        <v>0</v>
      </c>
      <c r="N200" s="732"/>
      <c r="O200" s="716" t="s">
        <v>9</v>
      </c>
      <c r="P200" s="731">
        <v>0</v>
      </c>
      <c r="Q200" s="732"/>
      <c r="R200" s="716" t="s">
        <v>9</v>
      </c>
      <c r="S200" s="718">
        <f>M200+P200</f>
        <v>0</v>
      </c>
      <c r="T200" s="719"/>
      <c r="U200" s="390"/>
    </row>
    <row r="201" spans="1:21" s="1" customFormat="1" ht="17.25" customHeight="1">
      <c r="A201" s="102"/>
      <c r="B201" s="378"/>
      <c r="C201" s="916"/>
      <c r="D201" s="916"/>
      <c r="E201" s="916"/>
      <c r="F201" s="916"/>
      <c r="G201" s="916"/>
      <c r="H201" s="916"/>
      <c r="I201" s="916"/>
      <c r="J201" s="916"/>
      <c r="K201" s="917"/>
      <c r="L201" s="844"/>
      <c r="M201" s="742"/>
      <c r="N201" s="743"/>
      <c r="O201" s="850"/>
      <c r="P201" s="742"/>
      <c r="Q201" s="743"/>
      <c r="R201" s="850"/>
      <c r="S201" s="842"/>
      <c r="T201" s="843"/>
      <c r="U201" s="102"/>
    </row>
    <row r="202" spans="1:21" s="1" customFormat="1" ht="17.25" customHeight="1">
      <c r="A202" s="330"/>
      <c r="B202" s="130">
        <v>30305</v>
      </c>
      <c r="C202" s="590" t="s">
        <v>1055</v>
      </c>
      <c r="D202" s="590"/>
      <c r="E202" s="590" t="s">
        <v>31</v>
      </c>
      <c r="F202" s="590"/>
      <c r="G202" s="590"/>
      <c r="H202" s="590"/>
      <c r="I202" s="590"/>
      <c r="J202" s="590"/>
      <c r="K202" s="769"/>
      <c r="L202" s="729" t="s">
        <v>9</v>
      </c>
      <c r="M202" s="731">
        <v>0</v>
      </c>
      <c r="N202" s="732"/>
      <c r="O202" s="716" t="s">
        <v>9</v>
      </c>
      <c r="P202" s="731">
        <v>0</v>
      </c>
      <c r="Q202" s="732"/>
      <c r="R202" s="716" t="s">
        <v>9</v>
      </c>
      <c r="S202" s="718">
        <f>M202+P202</f>
        <v>0</v>
      </c>
      <c r="T202" s="719"/>
      <c r="U202" s="330"/>
    </row>
    <row r="203" spans="1:21" s="1" customFormat="1" ht="17.25" customHeight="1" thickBot="1">
      <c r="A203" s="29"/>
      <c r="B203" s="378"/>
      <c r="C203" s="916"/>
      <c r="D203" s="916"/>
      <c r="E203" s="916"/>
      <c r="F203" s="916"/>
      <c r="G203" s="916"/>
      <c r="H203" s="916"/>
      <c r="I203" s="916"/>
      <c r="J203" s="916"/>
      <c r="K203" s="917"/>
      <c r="L203" s="730"/>
      <c r="M203" s="733"/>
      <c r="N203" s="734"/>
      <c r="O203" s="717"/>
      <c r="P203" s="733"/>
      <c r="Q203" s="734"/>
      <c r="R203" s="717"/>
      <c r="S203" s="720"/>
      <c r="T203" s="721"/>
      <c r="U203" s="29"/>
    </row>
    <row r="204" spans="1:21" s="1" customFormat="1" ht="17.25" customHeight="1" thickTop="1">
      <c r="A204" s="101"/>
      <c r="B204" s="695" t="s">
        <v>1063</v>
      </c>
      <c r="C204" s="696"/>
      <c r="D204" s="696"/>
      <c r="E204" s="696"/>
      <c r="F204" s="696"/>
      <c r="G204" s="696"/>
      <c r="H204" s="696"/>
      <c r="I204" s="696"/>
      <c r="J204" s="696"/>
      <c r="K204" s="697"/>
      <c r="L204" s="19" t="s">
        <v>9</v>
      </c>
      <c r="M204" s="724">
        <f>SUM(M196:N203)</f>
        <v>0</v>
      </c>
      <c r="N204" s="725"/>
      <c r="O204" s="19" t="s">
        <v>9</v>
      </c>
      <c r="P204" s="724">
        <f>SUM(P196:Q203)</f>
        <v>0</v>
      </c>
      <c r="Q204" s="725"/>
      <c r="R204" s="19" t="s">
        <v>9</v>
      </c>
      <c r="S204" s="724">
        <f>SUM(S196:T203)</f>
        <v>0</v>
      </c>
      <c r="T204" s="726"/>
      <c r="U204" s="101"/>
    </row>
    <row r="205" spans="1:21" s="1" customFormat="1" ht="28.5" customHeight="1">
      <c r="A205" s="101"/>
      <c r="B205" s="372">
        <v>30400</v>
      </c>
      <c r="C205" s="704" t="s">
        <v>1352</v>
      </c>
      <c r="D205" s="704"/>
      <c r="E205" s="760" t="s">
        <v>289</v>
      </c>
      <c r="F205" s="704"/>
      <c r="G205" s="704"/>
      <c r="H205" s="704"/>
      <c r="I205" s="704"/>
      <c r="J205" s="704"/>
      <c r="K205" s="705"/>
      <c r="L205" s="46"/>
      <c r="M205" s="830"/>
      <c r="N205" s="831"/>
      <c r="O205" s="46"/>
      <c r="P205" s="830"/>
      <c r="Q205" s="831"/>
      <c r="R205" s="46"/>
      <c r="S205" s="830"/>
      <c r="T205" s="832"/>
      <c r="U205" s="101"/>
    </row>
    <row r="206" spans="1:21" s="1" customFormat="1" ht="17.25" customHeight="1">
      <c r="A206" s="101"/>
      <c r="B206" s="128">
        <v>30401</v>
      </c>
      <c r="C206" s="710" t="s">
        <v>1348</v>
      </c>
      <c r="D206" s="710"/>
      <c r="E206" s="710" t="s">
        <v>445</v>
      </c>
      <c r="F206" s="710"/>
      <c r="G206" s="710"/>
      <c r="H206" s="710"/>
      <c r="I206" s="710"/>
      <c r="J206" s="710"/>
      <c r="K206" s="735"/>
      <c r="L206" s="17" t="s">
        <v>9</v>
      </c>
      <c r="M206" s="736">
        <v>0</v>
      </c>
      <c r="N206" s="737"/>
      <c r="O206" s="31" t="s">
        <v>9</v>
      </c>
      <c r="P206" s="736">
        <v>0</v>
      </c>
      <c r="Q206" s="737"/>
      <c r="R206" s="17" t="s">
        <v>9</v>
      </c>
      <c r="S206" s="738">
        <f t="shared" ref="S206:S213" si="10">M206+P206</f>
        <v>0</v>
      </c>
      <c r="T206" s="739"/>
      <c r="U206" s="101"/>
    </row>
    <row r="207" spans="1:21" s="1" customFormat="1" ht="17.25" customHeight="1">
      <c r="A207" s="101"/>
      <c r="B207" s="128">
        <v>30402</v>
      </c>
      <c r="C207" s="710" t="s">
        <v>1353</v>
      </c>
      <c r="D207" s="710"/>
      <c r="E207" s="710" t="s">
        <v>448</v>
      </c>
      <c r="F207" s="710"/>
      <c r="G207" s="710"/>
      <c r="H207" s="710"/>
      <c r="I207" s="710"/>
      <c r="J207" s="710"/>
      <c r="K207" s="735"/>
      <c r="L207" s="22" t="s">
        <v>9</v>
      </c>
      <c r="M207" s="742">
        <v>0</v>
      </c>
      <c r="N207" s="743"/>
      <c r="O207" s="31" t="s">
        <v>9</v>
      </c>
      <c r="P207" s="742">
        <v>0</v>
      </c>
      <c r="Q207" s="743"/>
      <c r="R207" s="17" t="s">
        <v>9</v>
      </c>
      <c r="S207" s="738">
        <f t="shared" si="10"/>
        <v>0</v>
      </c>
      <c r="T207" s="739"/>
      <c r="U207" s="101"/>
    </row>
    <row r="208" spans="1:21" s="1" customFormat="1" ht="17.25" customHeight="1">
      <c r="A208" s="101"/>
      <c r="B208" s="128">
        <v>30403</v>
      </c>
      <c r="C208" s="710" t="s">
        <v>1354</v>
      </c>
      <c r="D208" s="710"/>
      <c r="E208" s="710" t="s">
        <v>449</v>
      </c>
      <c r="F208" s="710"/>
      <c r="G208" s="710"/>
      <c r="H208" s="710"/>
      <c r="I208" s="710"/>
      <c r="J208" s="710"/>
      <c r="K208" s="735"/>
      <c r="L208" s="30" t="s">
        <v>9</v>
      </c>
      <c r="M208" s="736">
        <v>0</v>
      </c>
      <c r="N208" s="737"/>
      <c r="O208" s="31" t="s">
        <v>9</v>
      </c>
      <c r="P208" s="736">
        <v>0</v>
      </c>
      <c r="Q208" s="737"/>
      <c r="R208" s="17" t="s">
        <v>9</v>
      </c>
      <c r="S208" s="738">
        <f t="shared" si="10"/>
        <v>0</v>
      </c>
      <c r="T208" s="739"/>
      <c r="U208" s="101"/>
    </row>
    <row r="209" spans="1:21" s="1" customFormat="1" ht="17.25" customHeight="1">
      <c r="A209" s="101"/>
      <c r="B209" s="129">
        <v>30404</v>
      </c>
      <c r="C209" s="727" t="s">
        <v>1350</v>
      </c>
      <c r="D209" s="727"/>
      <c r="E209" s="590" t="s">
        <v>447</v>
      </c>
      <c r="F209" s="590"/>
      <c r="G209" s="590"/>
      <c r="H209" s="590"/>
      <c r="I209" s="590"/>
      <c r="J209" s="590"/>
      <c r="K209" s="769"/>
      <c r="L209" s="729" t="s">
        <v>9</v>
      </c>
      <c r="M209" s="731">
        <v>0</v>
      </c>
      <c r="N209" s="732"/>
      <c r="O209" s="716" t="s">
        <v>9</v>
      </c>
      <c r="P209" s="731">
        <v>0</v>
      </c>
      <c r="Q209" s="732"/>
      <c r="R209" s="716" t="s">
        <v>9</v>
      </c>
      <c r="S209" s="718">
        <f t="shared" si="10"/>
        <v>0</v>
      </c>
      <c r="T209" s="719"/>
      <c r="U209" s="101"/>
    </row>
    <row r="210" spans="1:21" s="1" customFormat="1" ht="17.25" customHeight="1">
      <c r="A210" s="101"/>
      <c r="B210" s="378"/>
      <c r="C210" s="833"/>
      <c r="D210" s="833"/>
      <c r="E210" s="833"/>
      <c r="F210" s="833"/>
      <c r="G210" s="833"/>
      <c r="H210" s="833"/>
      <c r="I210" s="833"/>
      <c r="J210" s="833"/>
      <c r="K210" s="834"/>
      <c r="L210" s="851"/>
      <c r="M210" s="742"/>
      <c r="N210" s="743"/>
      <c r="O210" s="850"/>
      <c r="P210" s="742"/>
      <c r="Q210" s="743"/>
      <c r="R210" s="850"/>
      <c r="S210" s="842"/>
      <c r="T210" s="843"/>
      <c r="U210" s="101"/>
    </row>
    <row r="211" spans="1:21" s="1" customFormat="1" ht="17.25" customHeight="1">
      <c r="A211" s="101"/>
      <c r="B211" s="129">
        <v>30405</v>
      </c>
      <c r="C211" s="727" t="s">
        <v>1351</v>
      </c>
      <c r="D211" s="727"/>
      <c r="E211" s="590" t="s">
        <v>353</v>
      </c>
      <c r="F211" s="590"/>
      <c r="G211" s="590"/>
      <c r="H211" s="590"/>
      <c r="I211" s="590"/>
      <c r="J211" s="590"/>
      <c r="K211" s="769"/>
      <c r="L211" s="729" t="s">
        <v>9</v>
      </c>
      <c r="M211" s="731">
        <v>0</v>
      </c>
      <c r="N211" s="732"/>
      <c r="O211" s="716" t="s">
        <v>9</v>
      </c>
      <c r="P211" s="731">
        <v>0</v>
      </c>
      <c r="Q211" s="732"/>
      <c r="R211" s="716" t="s">
        <v>9</v>
      </c>
      <c r="S211" s="718">
        <f t="shared" si="10"/>
        <v>0</v>
      </c>
      <c r="T211" s="719"/>
      <c r="U211" s="101"/>
    </row>
    <row r="212" spans="1:21" s="1" customFormat="1" ht="17.25" customHeight="1">
      <c r="A212" s="101"/>
      <c r="B212" s="130"/>
      <c r="C212" s="1061"/>
      <c r="D212" s="1061"/>
      <c r="E212" s="1061"/>
      <c r="F212" s="1061"/>
      <c r="G212" s="1061"/>
      <c r="H212" s="1061"/>
      <c r="I212" s="1061"/>
      <c r="J212" s="1061"/>
      <c r="K212" s="1062"/>
      <c r="L212" s="851"/>
      <c r="M212" s="742"/>
      <c r="N212" s="743"/>
      <c r="O212" s="850"/>
      <c r="P212" s="742"/>
      <c r="Q212" s="743"/>
      <c r="R212" s="850"/>
      <c r="S212" s="842"/>
      <c r="T212" s="843"/>
      <c r="U212" s="101"/>
    </row>
    <row r="213" spans="1:21" s="1" customFormat="1" ht="17.25" customHeight="1">
      <c r="A213" s="107"/>
      <c r="B213" s="129">
        <v>30406</v>
      </c>
      <c r="C213" s="727" t="s">
        <v>1055</v>
      </c>
      <c r="D213" s="727"/>
      <c r="E213" s="727" t="s">
        <v>31</v>
      </c>
      <c r="F213" s="727"/>
      <c r="G213" s="727"/>
      <c r="H213" s="727"/>
      <c r="I213" s="727"/>
      <c r="J213" s="727"/>
      <c r="K213" s="728"/>
      <c r="L213" s="729" t="s">
        <v>9</v>
      </c>
      <c r="M213" s="731">
        <v>0</v>
      </c>
      <c r="N213" s="732"/>
      <c r="O213" s="716" t="s">
        <v>9</v>
      </c>
      <c r="P213" s="731">
        <v>0</v>
      </c>
      <c r="Q213" s="732"/>
      <c r="R213" s="716" t="s">
        <v>9</v>
      </c>
      <c r="S213" s="718">
        <f t="shared" si="10"/>
        <v>0</v>
      </c>
      <c r="T213" s="719"/>
      <c r="U213" s="107"/>
    </row>
    <row r="214" spans="1:21" s="1" customFormat="1" ht="17.25" customHeight="1" thickBot="1">
      <c r="A214" s="101"/>
      <c r="B214" s="130"/>
      <c r="C214" s="833"/>
      <c r="D214" s="833"/>
      <c r="E214" s="833"/>
      <c r="F214" s="833"/>
      <c r="G214" s="833"/>
      <c r="H214" s="833"/>
      <c r="I214" s="833"/>
      <c r="J214" s="833"/>
      <c r="K214" s="834"/>
      <c r="L214" s="730"/>
      <c r="M214" s="733"/>
      <c r="N214" s="734"/>
      <c r="O214" s="717"/>
      <c r="P214" s="733"/>
      <c r="Q214" s="734"/>
      <c r="R214" s="717"/>
      <c r="S214" s="720"/>
      <c r="T214" s="721"/>
      <c r="U214" s="101"/>
    </row>
    <row r="215" spans="1:21" s="1" customFormat="1" ht="21" customHeight="1" thickTop="1">
      <c r="A215" s="101"/>
      <c r="B215" s="695" t="s">
        <v>1063</v>
      </c>
      <c r="C215" s="696"/>
      <c r="D215" s="696"/>
      <c r="E215" s="696"/>
      <c r="F215" s="696"/>
      <c r="G215" s="696"/>
      <c r="H215" s="696"/>
      <c r="I215" s="696"/>
      <c r="J215" s="696"/>
      <c r="K215" s="697"/>
      <c r="L215" s="19" t="s">
        <v>9</v>
      </c>
      <c r="M215" s="724">
        <f>SUM(M206:N214)</f>
        <v>0</v>
      </c>
      <c r="N215" s="725"/>
      <c r="O215" s="19" t="s">
        <v>9</v>
      </c>
      <c r="P215" s="724">
        <f>SUM(P206:Q214)</f>
        <v>0</v>
      </c>
      <c r="Q215" s="725"/>
      <c r="R215" s="19" t="s">
        <v>9</v>
      </c>
      <c r="S215" s="724">
        <f>SUM(S206:T214)</f>
        <v>0</v>
      </c>
      <c r="T215" s="726"/>
      <c r="U215" s="101"/>
    </row>
    <row r="216" spans="1:21" s="1" customFormat="1" ht="54.95" customHeight="1">
      <c r="A216" s="101"/>
      <c r="B216" s="372">
        <v>30500</v>
      </c>
      <c r="C216" s="760" t="s">
        <v>1507</v>
      </c>
      <c r="D216" s="760"/>
      <c r="E216" s="760" t="s">
        <v>753</v>
      </c>
      <c r="F216" s="760"/>
      <c r="G216" s="760"/>
      <c r="H216" s="760"/>
      <c r="I216" s="760"/>
      <c r="J216" s="760"/>
      <c r="K216" s="761"/>
      <c r="L216" s="34"/>
      <c r="M216" s="861"/>
      <c r="N216" s="862"/>
      <c r="O216" s="46"/>
      <c r="P216" s="830"/>
      <c r="Q216" s="831"/>
      <c r="R216" s="46"/>
      <c r="S216" s="830"/>
      <c r="T216" s="832"/>
      <c r="U216" s="101"/>
    </row>
    <row r="217" spans="1:21" s="1" customFormat="1" ht="17.25" customHeight="1">
      <c r="A217" s="101"/>
      <c r="B217" s="129">
        <v>30501</v>
      </c>
      <c r="C217" s="727" t="s">
        <v>1355</v>
      </c>
      <c r="D217" s="727"/>
      <c r="E217" s="590" t="s">
        <v>354</v>
      </c>
      <c r="F217" s="590"/>
      <c r="G217" s="590"/>
      <c r="H217" s="590"/>
      <c r="I217" s="590"/>
      <c r="J217" s="590"/>
      <c r="K217" s="769"/>
      <c r="L217" s="729" t="s">
        <v>9</v>
      </c>
      <c r="M217" s="731">
        <v>0</v>
      </c>
      <c r="N217" s="732"/>
      <c r="O217" s="716" t="s">
        <v>9</v>
      </c>
      <c r="P217" s="731">
        <v>0</v>
      </c>
      <c r="Q217" s="732"/>
      <c r="R217" s="716" t="s">
        <v>9</v>
      </c>
      <c r="S217" s="718">
        <f>M217+P217</f>
        <v>0</v>
      </c>
      <c r="T217" s="719"/>
      <c r="U217" s="101"/>
    </row>
    <row r="218" spans="1:21" s="1" customFormat="1" ht="17.25" customHeight="1">
      <c r="A218" s="101"/>
      <c r="B218" s="378"/>
      <c r="C218" s="722"/>
      <c r="D218" s="722"/>
      <c r="E218" s="722"/>
      <c r="F218" s="722"/>
      <c r="G218" s="722"/>
      <c r="H218" s="722"/>
      <c r="I218" s="722"/>
      <c r="J218" s="722"/>
      <c r="K218" s="723"/>
      <c r="L218" s="851"/>
      <c r="M218" s="742"/>
      <c r="N218" s="743"/>
      <c r="O218" s="850"/>
      <c r="P218" s="742"/>
      <c r="Q218" s="743"/>
      <c r="R218" s="850"/>
      <c r="S218" s="842"/>
      <c r="T218" s="843"/>
      <c r="U218" s="101"/>
    </row>
    <row r="219" spans="1:21" s="1" customFormat="1" ht="17.25" customHeight="1">
      <c r="A219" s="101"/>
      <c r="B219" s="129">
        <v>30502</v>
      </c>
      <c r="C219" s="727" t="s">
        <v>1356</v>
      </c>
      <c r="D219" s="727"/>
      <c r="E219" s="590" t="s">
        <v>355</v>
      </c>
      <c r="F219" s="590"/>
      <c r="G219" s="590"/>
      <c r="H219" s="590"/>
      <c r="I219" s="590"/>
      <c r="J219" s="590"/>
      <c r="K219" s="769"/>
      <c r="L219" s="729" t="s">
        <v>9</v>
      </c>
      <c r="M219" s="731">
        <v>0</v>
      </c>
      <c r="N219" s="732"/>
      <c r="O219" s="716" t="s">
        <v>9</v>
      </c>
      <c r="P219" s="731">
        <v>0</v>
      </c>
      <c r="Q219" s="732"/>
      <c r="R219" s="716" t="s">
        <v>9</v>
      </c>
      <c r="S219" s="718">
        <f>M219+P219</f>
        <v>0</v>
      </c>
      <c r="T219" s="719"/>
      <c r="U219" s="101"/>
    </row>
    <row r="220" spans="1:21" s="1" customFormat="1" ht="17.25" customHeight="1">
      <c r="A220" s="107"/>
      <c r="B220" s="378"/>
      <c r="C220" s="722"/>
      <c r="D220" s="722"/>
      <c r="E220" s="722"/>
      <c r="F220" s="722"/>
      <c r="G220" s="722"/>
      <c r="H220" s="722"/>
      <c r="I220" s="722"/>
      <c r="J220" s="722"/>
      <c r="K220" s="723"/>
      <c r="L220" s="851"/>
      <c r="M220" s="845"/>
      <c r="N220" s="846"/>
      <c r="O220" s="850"/>
      <c r="P220" s="742"/>
      <c r="Q220" s="743"/>
      <c r="R220" s="850"/>
      <c r="S220" s="842"/>
      <c r="T220" s="843"/>
      <c r="U220" s="107"/>
    </row>
    <row r="221" spans="1:21" s="1" customFormat="1" ht="27.75" customHeight="1">
      <c r="A221" s="29"/>
      <c r="B221" s="130">
        <v>30503</v>
      </c>
      <c r="C221" s="590" t="s">
        <v>1517</v>
      </c>
      <c r="D221" s="590"/>
      <c r="E221" s="590" t="s">
        <v>356</v>
      </c>
      <c r="F221" s="590"/>
      <c r="G221" s="590"/>
      <c r="H221" s="590"/>
      <c r="I221" s="590"/>
      <c r="J221" s="590"/>
      <c r="K221" s="769"/>
      <c r="L221" s="729" t="s">
        <v>9</v>
      </c>
      <c r="M221" s="731">
        <v>0</v>
      </c>
      <c r="N221" s="732"/>
      <c r="O221" s="716" t="s">
        <v>9</v>
      </c>
      <c r="P221" s="731">
        <v>0</v>
      </c>
      <c r="Q221" s="732"/>
      <c r="R221" s="716" t="s">
        <v>9</v>
      </c>
      <c r="S221" s="718">
        <f>M221+P221</f>
        <v>0</v>
      </c>
      <c r="T221" s="719"/>
      <c r="U221" s="29"/>
    </row>
    <row r="222" spans="1:21" s="1" customFormat="1" ht="17.25" customHeight="1">
      <c r="A222" s="390"/>
      <c r="B222" s="378"/>
      <c r="C222" s="722"/>
      <c r="D222" s="722"/>
      <c r="E222" s="722"/>
      <c r="F222" s="722"/>
      <c r="G222" s="722"/>
      <c r="H222" s="722"/>
      <c r="I222" s="722"/>
      <c r="J222" s="722"/>
      <c r="K222" s="723"/>
      <c r="L222" s="844"/>
      <c r="M222" s="845"/>
      <c r="N222" s="846"/>
      <c r="O222" s="847"/>
      <c r="P222" s="845"/>
      <c r="Q222" s="846"/>
      <c r="R222" s="847"/>
      <c r="S222" s="848"/>
      <c r="T222" s="849"/>
      <c r="U222" s="390"/>
    </row>
    <row r="223" spans="1:21" s="1" customFormat="1" ht="21" customHeight="1">
      <c r="A223" s="390"/>
      <c r="B223" s="695" t="s">
        <v>1063</v>
      </c>
      <c r="C223" s="696"/>
      <c r="D223" s="696"/>
      <c r="E223" s="696"/>
      <c r="F223" s="696"/>
      <c r="G223" s="696"/>
      <c r="H223" s="696"/>
      <c r="I223" s="696"/>
      <c r="J223" s="696"/>
      <c r="K223" s="697"/>
      <c r="L223" s="19" t="s">
        <v>9</v>
      </c>
      <c r="M223" s="724">
        <f>SUM(M217:N222)</f>
        <v>0</v>
      </c>
      <c r="N223" s="725"/>
      <c r="O223" s="19" t="s">
        <v>9</v>
      </c>
      <c r="P223" s="724">
        <f>SUM(P217:Q222)</f>
        <v>0</v>
      </c>
      <c r="Q223" s="725"/>
      <c r="R223" s="19" t="s">
        <v>9</v>
      </c>
      <c r="S223" s="724">
        <f>SUM(S217:T222)</f>
        <v>0</v>
      </c>
      <c r="T223" s="726"/>
      <c r="U223" s="390"/>
    </row>
    <row r="224" spans="1:21" s="3" customFormat="1" ht="60" customHeight="1">
      <c r="A224" s="390"/>
      <c r="B224" s="372">
        <v>30600</v>
      </c>
      <c r="C224" s="760" t="s">
        <v>1508</v>
      </c>
      <c r="D224" s="760"/>
      <c r="E224" s="760" t="s">
        <v>754</v>
      </c>
      <c r="F224" s="760"/>
      <c r="G224" s="760"/>
      <c r="H224" s="760"/>
      <c r="I224" s="760"/>
      <c r="J224" s="760"/>
      <c r="K224" s="761"/>
      <c r="L224" s="15"/>
      <c r="M224" s="830"/>
      <c r="N224" s="831"/>
      <c r="O224" s="16"/>
      <c r="P224" s="830"/>
      <c r="Q224" s="831"/>
      <c r="R224" s="16"/>
      <c r="S224" s="830"/>
      <c r="T224" s="832"/>
      <c r="U224" s="390"/>
    </row>
    <row r="225" spans="1:21" s="3" customFormat="1" ht="17.25" customHeight="1">
      <c r="A225" s="390"/>
      <c r="B225" s="128">
        <v>30601</v>
      </c>
      <c r="C225" s="740" t="s">
        <v>1358</v>
      </c>
      <c r="D225" s="740"/>
      <c r="E225" s="740" t="s">
        <v>450</v>
      </c>
      <c r="F225" s="740"/>
      <c r="G225" s="381" t="s">
        <v>203</v>
      </c>
      <c r="H225" s="17" t="s">
        <v>1433</v>
      </c>
      <c r="I225" s="17" t="s">
        <v>204</v>
      </c>
      <c r="J225" s="80">
        <v>0</v>
      </c>
      <c r="K225" s="382" t="s">
        <v>3</v>
      </c>
      <c r="L225" s="22" t="s">
        <v>9</v>
      </c>
      <c r="M225" s="736">
        <v>0</v>
      </c>
      <c r="N225" s="737"/>
      <c r="O225" s="31" t="s">
        <v>9</v>
      </c>
      <c r="P225" s="736">
        <v>0</v>
      </c>
      <c r="Q225" s="737"/>
      <c r="R225" s="17" t="s">
        <v>9</v>
      </c>
      <c r="S225" s="738">
        <f t="shared" ref="S225:S236" si="11">M225+P225</f>
        <v>0</v>
      </c>
      <c r="T225" s="739"/>
      <c r="U225" s="390"/>
    </row>
    <row r="226" spans="1:21" s="3" customFormat="1" ht="30" customHeight="1">
      <c r="A226" s="390"/>
      <c r="B226" s="128">
        <v>30602</v>
      </c>
      <c r="C226" s="812" t="s">
        <v>1509</v>
      </c>
      <c r="D226" s="812"/>
      <c r="E226" s="813" t="s">
        <v>955</v>
      </c>
      <c r="F226" s="813"/>
      <c r="G226" s="381" t="s">
        <v>203</v>
      </c>
      <c r="H226" s="17" t="s">
        <v>1433</v>
      </c>
      <c r="I226" s="17" t="s">
        <v>204</v>
      </c>
      <c r="J226" s="80">
        <v>0</v>
      </c>
      <c r="K226" s="382" t="s">
        <v>3</v>
      </c>
      <c r="L226" s="22" t="s">
        <v>9</v>
      </c>
      <c r="M226" s="736">
        <v>0</v>
      </c>
      <c r="N226" s="737"/>
      <c r="O226" s="31" t="s">
        <v>9</v>
      </c>
      <c r="P226" s="736">
        <v>0</v>
      </c>
      <c r="Q226" s="737"/>
      <c r="R226" s="17" t="s">
        <v>9</v>
      </c>
      <c r="S226" s="738">
        <f t="shared" si="11"/>
        <v>0</v>
      </c>
      <c r="T226" s="739"/>
      <c r="U226" s="390"/>
    </row>
    <row r="227" spans="1:21" s="3" customFormat="1" ht="45" customHeight="1">
      <c r="A227" s="390"/>
      <c r="B227" s="128">
        <v>30603</v>
      </c>
      <c r="C227" s="812" t="s">
        <v>1510</v>
      </c>
      <c r="D227" s="812"/>
      <c r="E227" s="740" t="s">
        <v>268</v>
      </c>
      <c r="F227" s="740"/>
      <c r="G227" s="381" t="s">
        <v>203</v>
      </c>
      <c r="H227" s="17" t="s">
        <v>1433</v>
      </c>
      <c r="I227" s="17" t="s">
        <v>204</v>
      </c>
      <c r="J227" s="80">
        <v>0</v>
      </c>
      <c r="K227" s="382" t="s">
        <v>3</v>
      </c>
      <c r="L227" s="22" t="s">
        <v>9</v>
      </c>
      <c r="M227" s="736">
        <v>0</v>
      </c>
      <c r="N227" s="737"/>
      <c r="O227" s="31" t="s">
        <v>9</v>
      </c>
      <c r="P227" s="736">
        <v>0</v>
      </c>
      <c r="Q227" s="737"/>
      <c r="R227" s="17" t="s">
        <v>9</v>
      </c>
      <c r="S227" s="738">
        <f t="shared" si="11"/>
        <v>0</v>
      </c>
      <c r="T227" s="739"/>
      <c r="U227" s="390"/>
    </row>
    <row r="228" spans="1:21" s="3" customFormat="1" ht="17.25" customHeight="1">
      <c r="A228" s="390"/>
      <c r="B228" s="128">
        <v>30604</v>
      </c>
      <c r="C228" s="812" t="s">
        <v>1361</v>
      </c>
      <c r="D228" s="812"/>
      <c r="E228" s="740" t="s">
        <v>161</v>
      </c>
      <c r="F228" s="740"/>
      <c r="G228" s="740"/>
      <c r="H228" s="740"/>
      <c r="I228" s="740"/>
      <c r="J228" s="740"/>
      <c r="K228" s="741"/>
      <c r="L228" s="22" t="s">
        <v>9</v>
      </c>
      <c r="M228" s="736">
        <v>0</v>
      </c>
      <c r="N228" s="737"/>
      <c r="O228" s="31" t="s">
        <v>9</v>
      </c>
      <c r="P228" s="736">
        <v>0</v>
      </c>
      <c r="Q228" s="737"/>
      <c r="R228" s="17" t="s">
        <v>9</v>
      </c>
      <c r="S228" s="738">
        <f t="shared" si="11"/>
        <v>0</v>
      </c>
      <c r="T228" s="739"/>
      <c r="U228" s="390"/>
    </row>
    <row r="229" spans="1:21" s="3" customFormat="1" ht="17.25" customHeight="1">
      <c r="A229" s="390"/>
      <c r="B229" s="128">
        <v>30605</v>
      </c>
      <c r="C229" s="812" t="s">
        <v>1362</v>
      </c>
      <c r="D229" s="812"/>
      <c r="E229" s="740" t="s">
        <v>162</v>
      </c>
      <c r="F229" s="740"/>
      <c r="G229" s="740"/>
      <c r="H229" s="740"/>
      <c r="I229" s="740"/>
      <c r="J229" s="740"/>
      <c r="K229" s="741"/>
      <c r="L229" s="22" t="s">
        <v>9</v>
      </c>
      <c r="M229" s="736">
        <v>0</v>
      </c>
      <c r="N229" s="737"/>
      <c r="O229" s="31" t="s">
        <v>9</v>
      </c>
      <c r="P229" s="736">
        <v>0</v>
      </c>
      <c r="Q229" s="737"/>
      <c r="R229" s="17" t="s">
        <v>9</v>
      </c>
      <c r="S229" s="738">
        <f t="shared" si="11"/>
        <v>0</v>
      </c>
      <c r="T229" s="739"/>
      <c r="U229" s="390"/>
    </row>
    <row r="230" spans="1:21" s="3" customFormat="1" ht="17.25" customHeight="1">
      <c r="A230" s="390"/>
      <c r="B230" s="128">
        <v>30606</v>
      </c>
      <c r="C230" s="740" t="s">
        <v>1363</v>
      </c>
      <c r="D230" s="740"/>
      <c r="E230" s="740" t="s">
        <v>163</v>
      </c>
      <c r="F230" s="740"/>
      <c r="G230" s="740"/>
      <c r="H230" s="740"/>
      <c r="I230" s="740"/>
      <c r="J230" s="740"/>
      <c r="K230" s="741"/>
      <c r="L230" s="22" t="s">
        <v>9</v>
      </c>
      <c r="M230" s="736">
        <v>0</v>
      </c>
      <c r="N230" s="737"/>
      <c r="O230" s="31" t="s">
        <v>9</v>
      </c>
      <c r="P230" s="736">
        <v>0</v>
      </c>
      <c r="Q230" s="737"/>
      <c r="R230" s="17" t="s">
        <v>9</v>
      </c>
      <c r="S230" s="738">
        <f t="shared" si="11"/>
        <v>0</v>
      </c>
      <c r="T230" s="739"/>
      <c r="U230" s="390"/>
    </row>
    <row r="231" spans="1:21" s="3" customFormat="1" ht="30" customHeight="1">
      <c r="A231" s="390"/>
      <c r="B231" s="128">
        <v>30607</v>
      </c>
      <c r="C231" s="812" t="s">
        <v>1364</v>
      </c>
      <c r="D231" s="812"/>
      <c r="E231" s="813" t="s">
        <v>956</v>
      </c>
      <c r="F231" s="813"/>
      <c r="G231" s="813"/>
      <c r="H231" s="813"/>
      <c r="I231" s="813"/>
      <c r="J231" s="813"/>
      <c r="K231" s="814"/>
      <c r="L231" s="22" t="s">
        <v>9</v>
      </c>
      <c r="M231" s="736">
        <v>0</v>
      </c>
      <c r="N231" s="737"/>
      <c r="O231" s="31" t="s">
        <v>9</v>
      </c>
      <c r="P231" s="736">
        <v>0</v>
      </c>
      <c r="Q231" s="737"/>
      <c r="R231" s="17" t="s">
        <v>9</v>
      </c>
      <c r="S231" s="738">
        <f t="shared" si="11"/>
        <v>0</v>
      </c>
      <c r="T231" s="739"/>
      <c r="U231" s="390"/>
    </row>
    <row r="232" spans="1:21" s="3" customFormat="1" ht="14.45" customHeight="1">
      <c r="A232" s="102"/>
      <c r="B232" s="128">
        <v>30608</v>
      </c>
      <c r="C232" s="812" t="s">
        <v>1365</v>
      </c>
      <c r="D232" s="812"/>
      <c r="E232" s="813" t="s">
        <v>940</v>
      </c>
      <c r="F232" s="813"/>
      <c r="G232" s="813"/>
      <c r="H232" s="813"/>
      <c r="I232" s="813"/>
      <c r="J232" s="813"/>
      <c r="K232" s="814"/>
      <c r="L232" s="22" t="s">
        <v>9</v>
      </c>
      <c r="M232" s="736">
        <v>0</v>
      </c>
      <c r="N232" s="737"/>
      <c r="O232" s="31" t="s">
        <v>9</v>
      </c>
      <c r="P232" s="736">
        <v>0</v>
      </c>
      <c r="Q232" s="737"/>
      <c r="R232" s="17" t="s">
        <v>9</v>
      </c>
      <c r="S232" s="738">
        <f t="shared" si="11"/>
        <v>0</v>
      </c>
      <c r="T232" s="739"/>
      <c r="U232" s="102"/>
    </row>
    <row r="233" spans="1:21" s="3" customFormat="1" ht="14.45" customHeight="1">
      <c r="A233" s="117"/>
      <c r="B233" s="128">
        <v>30609</v>
      </c>
      <c r="C233" s="812" t="s">
        <v>1366</v>
      </c>
      <c r="D233" s="812"/>
      <c r="E233" s="812" t="s">
        <v>164</v>
      </c>
      <c r="F233" s="812"/>
      <c r="G233" s="812"/>
      <c r="H233" s="812"/>
      <c r="I233" s="812"/>
      <c r="J233" s="812"/>
      <c r="K233" s="824"/>
      <c r="L233" s="22" t="s">
        <v>9</v>
      </c>
      <c r="M233" s="736">
        <v>0</v>
      </c>
      <c r="N233" s="737"/>
      <c r="O233" s="31" t="s">
        <v>9</v>
      </c>
      <c r="P233" s="736">
        <v>0</v>
      </c>
      <c r="Q233" s="737"/>
      <c r="R233" s="17" t="s">
        <v>9</v>
      </c>
      <c r="S233" s="738">
        <f t="shared" si="11"/>
        <v>0</v>
      </c>
      <c r="T233" s="739"/>
      <c r="U233" s="117"/>
    </row>
    <row r="234" spans="1:21" s="3" customFormat="1" ht="14.45" customHeight="1">
      <c r="A234" s="390"/>
      <c r="B234" s="128">
        <v>30610</v>
      </c>
      <c r="C234" s="812" t="s">
        <v>1078</v>
      </c>
      <c r="D234" s="812"/>
      <c r="E234" s="812" t="s">
        <v>951</v>
      </c>
      <c r="F234" s="812"/>
      <c r="G234" s="812"/>
      <c r="H234" s="812"/>
      <c r="I234" s="812"/>
      <c r="J234" s="812"/>
      <c r="K234" s="824"/>
      <c r="L234" s="22" t="s">
        <v>9</v>
      </c>
      <c r="M234" s="736">
        <v>0</v>
      </c>
      <c r="N234" s="737"/>
      <c r="O234" s="31" t="s">
        <v>9</v>
      </c>
      <c r="P234" s="736">
        <v>0</v>
      </c>
      <c r="Q234" s="737"/>
      <c r="R234" s="17" t="s">
        <v>9</v>
      </c>
      <c r="S234" s="738">
        <f t="shared" si="11"/>
        <v>0</v>
      </c>
      <c r="T234" s="739"/>
      <c r="U234" s="390"/>
    </row>
    <row r="235" spans="1:21" s="3" customFormat="1" ht="14.45" customHeight="1">
      <c r="A235" s="390"/>
      <c r="B235" s="128">
        <v>30611</v>
      </c>
      <c r="C235" s="812" t="s">
        <v>1077</v>
      </c>
      <c r="D235" s="812"/>
      <c r="E235" s="812" t="s">
        <v>941</v>
      </c>
      <c r="F235" s="812"/>
      <c r="G235" s="812"/>
      <c r="H235" s="812"/>
      <c r="I235" s="812"/>
      <c r="J235" s="812"/>
      <c r="K235" s="824"/>
      <c r="L235" s="30" t="s">
        <v>9</v>
      </c>
      <c r="M235" s="736">
        <v>0</v>
      </c>
      <c r="N235" s="737"/>
      <c r="O235" s="31" t="s">
        <v>9</v>
      </c>
      <c r="P235" s="736">
        <v>0</v>
      </c>
      <c r="Q235" s="737"/>
      <c r="R235" s="17" t="s">
        <v>9</v>
      </c>
      <c r="S235" s="738">
        <f t="shared" si="11"/>
        <v>0</v>
      </c>
      <c r="T235" s="739"/>
      <c r="U235" s="390"/>
    </row>
    <row r="236" spans="1:21" s="1" customFormat="1" ht="14.45" customHeight="1">
      <c r="A236" s="390"/>
      <c r="B236" s="129">
        <v>30612</v>
      </c>
      <c r="C236" s="590" t="s">
        <v>1055</v>
      </c>
      <c r="D236" s="590"/>
      <c r="E236" s="590" t="s">
        <v>31</v>
      </c>
      <c r="F236" s="590"/>
      <c r="G236" s="590"/>
      <c r="H236" s="590"/>
      <c r="I236" s="590"/>
      <c r="J236" s="590"/>
      <c r="K236" s="769"/>
      <c r="L236" s="729" t="s">
        <v>9</v>
      </c>
      <c r="M236" s="731">
        <v>0</v>
      </c>
      <c r="N236" s="732"/>
      <c r="O236" s="716" t="s">
        <v>9</v>
      </c>
      <c r="P236" s="731">
        <v>0</v>
      </c>
      <c r="Q236" s="732"/>
      <c r="R236" s="716" t="s">
        <v>9</v>
      </c>
      <c r="S236" s="718">
        <f t="shared" si="11"/>
        <v>0</v>
      </c>
      <c r="T236" s="719"/>
      <c r="U236" s="390"/>
    </row>
    <row r="237" spans="1:21" s="1" customFormat="1" ht="17.100000000000001" customHeight="1" thickBot="1">
      <c r="A237" s="390"/>
      <c r="B237" s="172"/>
      <c r="C237" s="916"/>
      <c r="D237" s="916"/>
      <c r="E237" s="916"/>
      <c r="F237" s="916"/>
      <c r="G237" s="916"/>
      <c r="H237" s="916"/>
      <c r="I237" s="916"/>
      <c r="J237" s="916"/>
      <c r="K237" s="917"/>
      <c r="L237" s="730"/>
      <c r="M237" s="733"/>
      <c r="N237" s="734"/>
      <c r="O237" s="717"/>
      <c r="P237" s="733"/>
      <c r="Q237" s="734"/>
      <c r="R237" s="717"/>
      <c r="S237" s="720"/>
      <c r="T237" s="721"/>
      <c r="U237" s="390"/>
    </row>
    <row r="238" spans="1:21" s="1" customFormat="1" ht="17.100000000000001" customHeight="1" thickTop="1">
      <c r="A238" s="390"/>
      <c r="B238" s="1058" t="s">
        <v>1006</v>
      </c>
      <c r="C238" s="1059"/>
      <c r="D238" s="1059"/>
      <c r="E238" s="1059"/>
      <c r="F238" s="1059"/>
      <c r="G238" s="1059"/>
      <c r="H238" s="1059"/>
      <c r="I238" s="1059"/>
      <c r="J238" s="1059"/>
      <c r="K238" s="1060"/>
      <c r="L238" s="38" t="s">
        <v>9</v>
      </c>
      <c r="M238" s="724">
        <f>SUM(M225:N237)</f>
        <v>0</v>
      </c>
      <c r="N238" s="725"/>
      <c r="O238" s="19" t="s">
        <v>9</v>
      </c>
      <c r="P238" s="724">
        <f>SUM(P225:Q237)</f>
        <v>0</v>
      </c>
      <c r="Q238" s="725"/>
      <c r="R238" s="19" t="s">
        <v>9</v>
      </c>
      <c r="S238" s="724">
        <f>SUM(S225:T237)</f>
        <v>0</v>
      </c>
      <c r="T238" s="726"/>
      <c r="U238" s="390"/>
    </row>
    <row r="239" spans="1:21" s="1" customFormat="1" ht="27.95" customHeight="1">
      <c r="A239" s="390"/>
      <c r="B239" s="372">
        <v>30700</v>
      </c>
      <c r="C239" s="760" t="s">
        <v>1367</v>
      </c>
      <c r="D239" s="760"/>
      <c r="E239" s="760" t="s">
        <v>220</v>
      </c>
      <c r="F239" s="760"/>
      <c r="G239" s="760"/>
      <c r="H239" s="760"/>
      <c r="I239" s="760"/>
      <c r="J239" s="760"/>
      <c r="K239" s="761"/>
      <c r="L239" s="34"/>
      <c r="M239" s="861"/>
      <c r="N239" s="861"/>
      <c r="O239" s="34"/>
      <c r="P239" s="861"/>
      <c r="Q239" s="861"/>
      <c r="R239" s="34"/>
      <c r="S239" s="861"/>
      <c r="T239" s="863"/>
      <c r="U239" s="390"/>
    </row>
    <row r="240" spans="1:21" s="1" customFormat="1" ht="27.95" customHeight="1" thickBot="1">
      <c r="A240" s="390"/>
      <c r="B240" s="132"/>
      <c r="C240" s="757" t="s">
        <v>1368</v>
      </c>
      <c r="D240" s="757"/>
      <c r="E240" s="757" t="s">
        <v>304</v>
      </c>
      <c r="F240" s="757"/>
      <c r="G240" s="757"/>
      <c r="H240" s="757"/>
      <c r="I240" s="757"/>
      <c r="J240" s="757"/>
      <c r="K240" s="918"/>
      <c r="L240" s="18" t="s">
        <v>9</v>
      </c>
      <c r="M240" s="733">
        <v>0</v>
      </c>
      <c r="N240" s="734"/>
      <c r="O240" s="18" t="s">
        <v>9</v>
      </c>
      <c r="P240" s="733">
        <v>0</v>
      </c>
      <c r="Q240" s="734"/>
      <c r="R240" s="18" t="s">
        <v>9</v>
      </c>
      <c r="S240" s="720">
        <f>M240+P240</f>
        <v>0</v>
      </c>
      <c r="T240" s="721"/>
      <c r="U240" s="390"/>
    </row>
    <row r="241" spans="1:21" s="1" customFormat="1" ht="17.100000000000001" customHeight="1" thickTop="1">
      <c r="A241" s="102"/>
      <c r="B241" s="695" t="s">
        <v>1006</v>
      </c>
      <c r="C241" s="696"/>
      <c r="D241" s="696"/>
      <c r="E241" s="696"/>
      <c r="F241" s="696"/>
      <c r="G241" s="696"/>
      <c r="H241" s="696"/>
      <c r="I241" s="696"/>
      <c r="J241" s="696"/>
      <c r="K241" s="697"/>
      <c r="L241" s="19" t="s">
        <v>9</v>
      </c>
      <c r="M241" s="724">
        <f>SUM(M240)</f>
        <v>0</v>
      </c>
      <c r="N241" s="725"/>
      <c r="O241" s="19" t="s">
        <v>9</v>
      </c>
      <c r="P241" s="724">
        <f>SUM(P240)</f>
        <v>0</v>
      </c>
      <c r="Q241" s="725"/>
      <c r="R241" s="19" t="s">
        <v>9</v>
      </c>
      <c r="S241" s="724">
        <f>AVERAGE(S240)</f>
        <v>0</v>
      </c>
      <c r="T241" s="726"/>
      <c r="U241" s="102"/>
    </row>
    <row r="242" spans="1:21" s="1" customFormat="1" ht="17.100000000000001" customHeight="1">
      <c r="A242" s="103"/>
      <c r="B242" s="759" t="s">
        <v>1576</v>
      </c>
      <c r="C242" s="759"/>
      <c r="D242" s="759"/>
      <c r="E242" s="759"/>
      <c r="F242" s="759"/>
      <c r="G242" s="759"/>
      <c r="H242" s="759"/>
      <c r="I242" s="759"/>
      <c r="J242" s="759"/>
      <c r="K242" s="759"/>
      <c r="L242" s="759"/>
      <c r="M242" s="759"/>
      <c r="N242" s="759"/>
      <c r="O242" s="759"/>
      <c r="P242" s="759"/>
      <c r="Q242" s="759"/>
      <c r="R242" s="759"/>
      <c r="S242" s="759"/>
      <c r="T242" s="759"/>
      <c r="U242" s="103"/>
    </row>
    <row r="243" spans="1:21" s="1" customFormat="1" ht="27" customHeight="1">
      <c r="A243" s="390"/>
      <c r="B243" s="372">
        <v>30800</v>
      </c>
      <c r="C243" s="760" t="s">
        <v>1369</v>
      </c>
      <c r="D243" s="760"/>
      <c r="E243" s="760" t="s">
        <v>221</v>
      </c>
      <c r="F243" s="760"/>
      <c r="G243" s="760"/>
      <c r="H243" s="760"/>
      <c r="I243" s="760"/>
      <c r="J243" s="760"/>
      <c r="K243" s="761"/>
      <c r="L243" s="20"/>
      <c r="M243" s="706"/>
      <c r="N243" s="706"/>
      <c r="O243" s="36"/>
      <c r="P243" s="706"/>
      <c r="Q243" s="706"/>
      <c r="R243" s="36"/>
      <c r="S243" s="706"/>
      <c r="T243" s="853"/>
      <c r="U243" s="390"/>
    </row>
    <row r="244" spans="1:21" s="1" customFormat="1" ht="26.25" customHeight="1">
      <c r="A244" s="390"/>
      <c r="B244" s="378">
        <v>30801</v>
      </c>
      <c r="C244" s="740" t="s">
        <v>1370</v>
      </c>
      <c r="D244" s="740"/>
      <c r="E244" s="740" t="s">
        <v>165</v>
      </c>
      <c r="F244" s="740"/>
      <c r="G244" s="740"/>
      <c r="H244" s="740"/>
      <c r="I244" s="740"/>
      <c r="J244" s="740"/>
      <c r="K244" s="741"/>
      <c r="L244" s="22" t="s">
        <v>9</v>
      </c>
      <c r="M244" s="736">
        <v>0</v>
      </c>
      <c r="N244" s="737"/>
      <c r="O244" s="31" t="s">
        <v>9</v>
      </c>
      <c r="P244" s="736">
        <v>0</v>
      </c>
      <c r="Q244" s="737"/>
      <c r="R244" s="17" t="s">
        <v>9</v>
      </c>
      <c r="S244" s="738">
        <f>M244+P244</f>
        <v>0</v>
      </c>
      <c r="T244" s="739"/>
      <c r="U244" s="390"/>
    </row>
    <row r="245" spans="1:21" s="1" customFormat="1" ht="14.1" customHeight="1">
      <c r="A245" s="390"/>
      <c r="B245" s="128">
        <v>30802</v>
      </c>
      <c r="C245" s="740" t="s">
        <v>1371</v>
      </c>
      <c r="D245" s="740"/>
      <c r="E245" s="740" t="s">
        <v>166</v>
      </c>
      <c r="F245" s="740"/>
      <c r="G245" s="740"/>
      <c r="H245" s="740"/>
      <c r="I245" s="740"/>
      <c r="J245" s="740"/>
      <c r="K245" s="741"/>
      <c r="L245" s="22" t="s">
        <v>9</v>
      </c>
      <c r="M245" s="736">
        <v>0</v>
      </c>
      <c r="N245" s="737"/>
      <c r="O245" s="31" t="s">
        <v>9</v>
      </c>
      <c r="P245" s="736">
        <v>0</v>
      </c>
      <c r="Q245" s="737"/>
      <c r="R245" s="17" t="s">
        <v>9</v>
      </c>
      <c r="S245" s="738">
        <f>M245+P245</f>
        <v>0</v>
      </c>
      <c r="T245" s="739"/>
      <c r="U245" s="390"/>
    </row>
    <row r="246" spans="1:21" s="1" customFormat="1" ht="14.1" customHeight="1">
      <c r="A246" s="390"/>
      <c r="B246" s="128">
        <v>30803</v>
      </c>
      <c r="C246" s="740" t="s">
        <v>1372</v>
      </c>
      <c r="D246" s="740"/>
      <c r="E246" s="740" t="s">
        <v>167</v>
      </c>
      <c r="F246" s="740"/>
      <c r="G246" s="740"/>
      <c r="H246" s="740"/>
      <c r="I246" s="740"/>
      <c r="J246" s="740"/>
      <c r="K246" s="741"/>
      <c r="L246" s="22" t="s">
        <v>9</v>
      </c>
      <c r="M246" s="736">
        <v>0</v>
      </c>
      <c r="N246" s="737"/>
      <c r="O246" s="31" t="s">
        <v>9</v>
      </c>
      <c r="P246" s="736">
        <v>0</v>
      </c>
      <c r="Q246" s="737"/>
      <c r="R246" s="17" t="s">
        <v>9</v>
      </c>
      <c r="S246" s="738">
        <f>M246+P246</f>
        <v>0</v>
      </c>
      <c r="T246" s="739"/>
      <c r="U246" s="390"/>
    </row>
    <row r="247" spans="1:21" s="1" customFormat="1" ht="24.75" customHeight="1">
      <c r="A247" s="102"/>
      <c r="B247" s="128">
        <v>30804</v>
      </c>
      <c r="C247" s="740" t="s">
        <v>1511</v>
      </c>
      <c r="D247" s="740"/>
      <c r="E247" s="740" t="s">
        <v>168</v>
      </c>
      <c r="F247" s="740"/>
      <c r="G247" s="740"/>
      <c r="H247" s="740"/>
      <c r="I247" s="740"/>
      <c r="J247" s="740"/>
      <c r="K247" s="741"/>
      <c r="L247" s="30" t="s">
        <v>9</v>
      </c>
      <c r="M247" s="736">
        <v>0</v>
      </c>
      <c r="N247" s="737"/>
      <c r="O247" s="31" t="s">
        <v>9</v>
      </c>
      <c r="P247" s="736">
        <v>0</v>
      </c>
      <c r="Q247" s="737"/>
      <c r="R247" s="17" t="s">
        <v>9</v>
      </c>
      <c r="S247" s="738">
        <f t="shared" ref="S247:S258" si="12">M247+P247</f>
        <v>0</v>
      </c>
      <c r="T247" s="739"/>
      <c r="U247" s="102"/>
    </row>
    <row r="248" spans="1:21" s="1" customFormat="1" ht="14.1" customHeight="1">
      <c r="A248" s="104"/>
      <c r="B248" s="128">
        <v>30805</v>
      </c>
      <c r="C248" s="813" t="s">
        <v>1374</v>
      </c>
      <c r="D248" s="813"/>
      <c r="E248" s="813" t="s">
        <v>942</v>
      </c>
      <c r="F248" s="813"/>
      <c r="G248" s="813"/>
      <c r="H248" s="813"/>
      <c r="I248" s="813"/>
      <c r="J248" s="813"/>
      <c r="K248" s="814"/>
      <c r="L248" s="22" t="s">
        <v>9</v>
      </c>
      <c r="M248" s="736">
        <v>0</v>
      </c>
      <c r="N248" s="737"/>
      <c r="O248" s="31" t="s">
        <v>9</v>
      </c>
      <c r="P248" s="736">
        <v>0</v>
      </c>
      <c r="Q248" s="737"/>
      <c r="R248" s="17" t="s">
        <v>9</v>
      </c>
      <c r="S248" s="738">
        <f t="shared" si="12"/>
        <v>0</v>
      </c>
      <c r="T248" s="739"/>
      <c r="U248" s="104"/>
    </row>
    <row r="249" spans="1:21" s="1" customFormat="1" ht="14.1" customHeight="1">
      <c r="A249" s="390"/>
      <c r="B249" s="128">
        <v>30806</v>
      </c>
      <c r="C249" s="813" t="s">
        <v>1375</v>
      </c>
      <c r="D249" s="813"/>
      <c r="E249" s="813" t="s">
        <v>169</v>
      </c>
      <c r="F249" s="813"/>
      <c r="G249" s="813"/>
      <c r="H249" s="813"/>
      <c r="I249" s="813"/>
      <c r="J249" s="813"/>
      <c r="K249" s="814"/>
      <c r="L249" s="22" t="s">
        <v>9</v>
      </c>
      <c r="M249" s="736">
        <v>0</v>
      </c>
      <c r="N249" s="737"/>
      <c r="O249" s="31" t="s">
        <v>9</v>
      </c>
      <c r="P249" s="736">
        <v>0</v>
      </c>
      <c r="Q249" s="737"/>
      <c r="R249" s="17" t="s">
        <v>9</v>
      </c>
      <c r="S249" s="738">
        <f t="shared" si="12"/>
        <v>0</v>
      </c>
      <c r="T249" s="739"/>
      <c r="U249" s="390"/>
    </row>
    <row r="250" spans="1:21" s="1" customFormat="1" ht="18" customHeight="1">
      <c r="A250" s="390"/>
      <c r="B250" s="128">
        <v>30807</v>
      </c>
      <c r="C250" s="813" t="s">
        <v>1376</v>
      </c>
      <c r="D250" s="813"/>
      <c r="E250" s="813" t="s">
        <v>269</v>
      </c>
      <c r="F250" s="813"/>
      <c r="G250" s="813"/>
      <c r="H250" s="813"/>
      <c r="I250" s="813"/>
      <c r="J250" s="813"/>
      <c r="K250" s="814"/>
      <c r="L250" s="30" t="s">
        <v>9</v>
      </c>
      <c r="M250" s="736">
        <v>0</v>
      </c>
      <c r="N250" s="737"/>
      <c r="O250" s="31" t="s">
        <v>9</v>
      </c>
      <c r="P250" s="736">
        <v>0</v>
      </c>
      <c r="Q250" s="737"/>
      <c r="R250" s="17" t="s">
        <v>9</v>
      </c>
      <c r="S250" s="738">
        <f t="shared" si="12"/>
        <v>0</v>
      </c>
      <c r="T250" s="739"/>
      <c r="U250" s="390"/>
    </row>
    <row r="251" spans="1:21" s="1" customFormat="1" ht="18" customHeight="1">
      <c r="A251" s="390"/>
      <c r="B251" s="128">
        <v>30808</v>
      </c>
      <c r="C251" s="813" t="s">
        <v>1377</v>
      </c>
      <c r="D251" s="813"/>
      <c r="E251" s="813" t="s">
        <v>270</v>
      </c>
      <c r="F251" s="813"/>
      <c r="G251" s="813"/>
      <c r="H251" s="813"/>
      <c r="I251" s="813"/>
      <c r="J251" s="813"/>
      <c r="K251" s="814"/>
      <c r="L251" s="22" t="s">
        <v>9</v>
      </c>
      <c r="M251" s="736">
        <v>0</v>
      </c>
      <c r="N251" s="737"/>
      <c r="O251" s="31" t="s">
        <v>9</v>
      </c>
      <c r="P251" s="736">
        <v>0</v>
      </c>
      <c r="Q251" s="737"/>
      <c r="R251" s="17" t="s">
        <v>9</v>
      </c>
      <c r="S251" s="738">
        <f t="shared" si="12"/>
        <v>0</v>
      </c>
      <c r="T251" s="739"/>
      <c r="U251" s="390"/>
    </row>
    <row r="252" spans="1:21" s="1" customFormat="1" ht="18" customHeight="1">
      <c r="A252" s="390"/>
      <c r="B252" s="128">
        <v>30809</v>
      </c>
      <c r="C252" s="813" t="s">
        <v>1378</v>
      </c>
      <c r="D252" s="813"/>
      <c r="E252" s="813" t="s">
        <v>172</v>
      </c>
      <c r="F252" s="813"/>
      <c r="G252" s="813"/>
      <c r="H252" s="813"/>
      <c r="I252" s="813"/>
      <c r="J252" s="813"/>
      <c r="K252" s="814"/>
      <c r="L252" s="22" t="s">
        <v>9</v>
      </c>
      <c r="M252" s="736">
        <v>0</v>
      </c>
      <c r="N252" s="737"/>
      <c r="O252" s="31" t="s">
        <v>9</v>
      </c>
      <c r="P252" s="736">
        <v>0</v>
      </c>
      <c r="Q252" s="737"/>
      <c r="R252" s="17" t="s">
        <v>9</v>
      </c>
      <c r="S252" s="738">
        <f t="shared" si="12"/>
        <v>0</v>
      </c>
      <c r="T252" s="739"/>
      <c r="U252" s="390"/>
    </row>
    <row r="253" spans="1:21" s="1" customFormat="1" ht="18" customHeight="1">
      <c r="A253" s="390"/>
      <c r="B253" s="128">
        <v>30810</v>
      </c>
      <c r="C253" s="812" t="s">
        <v>1379</v>
      </c>
      <c r="D253" s="812"/>
      <c r="E253" s="813" t="s">
        <v>943</v>
      </c>
      <c r="F253" s="813"/>
      <c r="G253" s="813"/>
      <c r="H253" s="813"/>
      <c r="I253" s="813"/>
      <c r="J253" s="813"/>
      <c r="K253" s="814"/>
      <c r="L253" s="22" t="s">
        <v>9</v>
      </c>
      <c r="M253" s="736">
        <v>0</v>
      </c>
      <c r="N253" s="737"/>
      <c r="O253" s="31" t="s">
        <v>9</v>
      </c>
      <c r="P253" s="736">
        <v>0</v>
      </c>
      <c r="Q253" s="737"/>
      <c r="R253" s="17" t="s">
        <v>9</v>
      </c>
      <c r="S253" s="738">
        <f t="shared" si="12"/>
        <v>0</v>
      </c>
      <c r="T253" s="739"/>
      <c r="U253" s="390"/>
    </row>
    <row r="254" spans="1:21" s="1" customFormat="1" ht="18" customHeight="1">
      <c r="A254" s="102"/>
      <c r="B254" s="128">
        <v>30811</v>
      </c>
      <c r="C254" s="812" t="s">
        <v>1380</v>
      </c>
      <c r="D254" s="812"/>
      <c r="E254" s="813" t="s">
        <v>173</v>
      </c>
      <c r="F254" s="813"/>
      <c r="G254" s="813"/>
      <c r="H254" s="813"/>
      <c r="I254" s="813"/>
      <c r="J254" s="813"/>
      <c r="K254" s="814"/>
      <c r="L254" s="22" t="s">
        <v>9</v>
      </c>
      <c r="M254" s="736">
        <v>0</v>
      </c>
      <c r="N254" s="737"/>
      <c r="O254" s="31" t="s">
        <v>9</v>
      </c>
      <c r="P254" s="736">
        <v>0</v>
      </c>
      <c r="Q254" s="737"/>
      <c r="R254" s="17" t="s">
        <v>9</v>
      </c>
      <c r="S254" s="738">
        <f t="shared" si="12"/>
        <v>0</v>
      </c>
      <c r="T254" s="739"/>
      <c r="U254" s="102"/>
    </row>
    <row r="255" spans="1:21" s="1" customFormat="1" ht="18" customHeight="1">
      <c r="A255" s="330"/>
      <c r="B255" s="128">
        <v>30812</v>
      </c>
      <c r="C255" s="740" t="s">
        <v>1381</v>
      </c>
      <c r="D255" s="740"/>
      <c r="E255" s="740" t="s">
        <v>174</v>
      </c>
      <c r="F255" s="740"/>
      <c r="G255" s="740"/>
      <c r="H255" s="740"/>
      <c r="I255" s="740"/>
      <c r="J255" s="740"/>
      <c r="K255" s="741"/>
      <c r="L255" s="22" t="s">
        <v>9</v>
      </c>
      <c r="M255" s="736">
        <v>0</v>
      </c>
      <c r="N255" s="737"/>
      <c r="O255" s="31" t="s">
        <v>9</v>
      </c>
      <c r="P255" s="736">
        <v>0</v>
      </c>
      <c r="Q255" s="737"/>
      <c r="R255" s="17" t="s">
        <v>9</v>
      </c>
      <c r="S255" s="738">
        <f t="shared" si="12"/>
        <v>0</v>
      </c>
      <c r="T255" s="739"/>
      <c r="U255" s="330"/>
    </row>
    <row r="256" spans="1:21" s="1" customFormat="1" ht="18" customHeight="1">
      <c r="A256" s="103"/>
      <c r="B256" s="128">
        <v>30813</v>
      </c>
      <c r="C256" s="812" t="s">
        <v>1223</v>
      </c>
      <c r="D256" s="812"/>
      <c r="E256" s="812" t="s">
        <v>107</v>
      </c>
      <c r="F256" s="812"/>
      <c r="G256" s="812"/>
      <c r="H256" s="812"/>
      <c r="I256" s="812"/>
      <c r="J256" s="812"/>
      <c r="K256" s="824"/>
      <c r="L256" s="22" t="s">
        <v>9</v>
      </c>
      <c r="M256" s="736">
        <v>0</v>
      </c>
      <c r="N256" s="737"/>
      <c r="O256" s="31" t="s">
        <v>9</v>
      </c>
      <c r="P256" s="736">
        <v>0</v>
      </c>
      <c r="Q256" s="737"/>
      <c r="R256" s="17" t="s">
        <v>9</v>
      </c>
      <c r="S256" s="738">
        <f t="shared" si="12"/>
        <v>0</v>
      </c>
      <c r="T256" s="739"/>
      <c r="U256" s="103"/>
    </row>
    <row r="257" spans="1:21" s="1" customFormat="1" ht="30.75" customHeight="1">
      <c r="A257" s="390"/>
      <c r="B257" s="128">
        <v>30814</v>
      </c>
      <c r="C257" s="812" t="s">
        <v>1542</v>
      </c>
      <c r="D257" s="812"/>
      <c r="E257" s="812" t="s">
        <v>175</v>
      </c>
      <c r="F257" s="812"/>
      <c r="G257" s="812"/>
      <c r="H257" s="812"/>
      <c r="I257" s="812"/>
      <c r="J257" s="812"/>
      <c r="K257" s="824"/>
      <c r="L257" s="30" t="s">
        <v>9</v>
      </c>
      <c r="M257" s="736">
        <v>0</v>
      </c>
      <c r="N257" s="737"/>
      <c r="O257" s="31" t="s">
        <v>9</v>
      </c>
      <c r="P257" s="736">
        <v>0</v>
      </c>
      <c r="Q257" s="737"/>
      <c r="R257" s="17" t="s">
        <v>9</v>
      </c>
      <c r="S257" s="738">
        <f t="shared" si="12"/>
        <v>0</v>
      </c>
      <c r="T257" s="739"/>
      <c r="U257" s="390"/>
    </row>
    <row r="258" spans="1:21" s="1" customFormat="1" ht="18" customHeight="1">
      <c r="A258" s="390"/>
      <c r="B258" s="129">
        <v>30815</v>
      </c>
      <c r="C258" s="590" t="s">
        <v>1055</v>
      </c>
      <c r="D258" s="590"/>
      <c r="E258" s="590" t="s">
        <v>31</v>
      </c>
      <c r="F258" s="590"/>
      <c r="G258" s="590"/>
      <c r="H258" s="590"/>
      <c r="I258" s="590"/>
      <c r="J258" s="590"/>
      <c r="K258" s="769"/>
      <c r="L258" s="729" t="s">
        <v>9</v>
      </c>
      <c r="M258" s="731">
        <v>0</v>
      </c>
      <c r="N258" s="732"/>
      <c r="O258" s="716" t="s">
        <v>9</v>
      </c>
      <c r="P258" s="731">
        <v>0</v>
      </c>
      <c r="Q258" s="732"/>
      <c r="R258" s="716" t="s">
        <v>9</v>
      </c>
      <c r="S258" s="718">
        <f t="shared" si="12"/>
        <v>0</v>
      </c>
      <c r="T258" s="719"/>
      <c r="U258" s="390"/>
    </row>
    <row r="259" spans="1:21" s="1" customFormat="1" ht="18" customHeight="1" thickBot="1">
      <c r="A259" s="390"/>
      <c r="B259" s="378"/>
      <c r="C259" s="916"/>
      <c r="D259" s="916"/>
      <c r="E259" s="916"/>
      <c r="F259" s="916"/>
      <c r="G259" s="916"/>
      <c r="H259" s="916"/>
      <c r="I259" s="916"/>
      <c r="J259" s="916"/>
      <c r="K259" s="917"/>
      <c r="L259" s="730"/>
      <c r="M259" s="733"/>
      <c r="N259" s="734"/>
      <c r="O259" s="717"/>
      <c r="P259" s="733"/>
      <c r="Q259" s="734"/>
      <c r="R259" s="717"/>
      <c r="S259" s="720"/>
      <c r="T259" s="721"/>
      <c r="U259" s="390"/>
    </row>
    <row r="260" spans="1:21" s="1" customFormat="1" ht="20.25" customHeight="1" thickTop="1">
      <c r="A260" s="390"/>
      <c r="B260" s="695" t="s">
        <v>1063</v>
      </c>
      <c r="C260" s="696"/>
      <c r="D260" s="696"/>
      <c r="E260" s="696"/>
      <c r="F260" s="696"/>
      <c r="G260" s="696"/>
      <c r="H260" s="696"/>
      <c r="I260" s="696"/>
      <c r="J260" s="696"/>
      <c r="K260" s="697"/>
      <c r="L260" s="19" t="s">
        <v>9</v>
      </c>
      <c r="M260" s="724">
        <f>SUM(M244:N259)</f>
        <v>0</v>
      </c>
      <c r="N260" s="725"/>
      <c r="O260" s="19" t="s">
        <v>9</v>
      </c>
      <c r="P260" s="724">
        <f>SUM(P244:Q259)</f>
        <v>0</v>
      </c>
      <c r="Q260" s="725"/>
      <c r="R260" s="19" t="s">
        <v>9</v>
      </c>
      <c r="S260" s="724">
        <f>SUM(S244:T259)</f>
        <v>0</v>
      </c>
      <c r="T260" s="726"/>
      <c r="U260" s="390"/>
    </row>
    <row r="261" spans="1:21" s="1" customFormat="1" ht="45" customHeight="1">
      <c r="A261" s="102"/>
      <c r="B261" s="132">
        <v>30900</v>
      </c>
      <c r="C261" s="760" t="s">
        <v>1518</v>
      </c>
      <c r="D261" s="760"/>
      <c r="E261" s="760" t="s">
        <v>756</v>
      </c>
      <c r="F261" s="760"/>
      <c r="G261" s="760"/>
      <c r="H261" s="760"/>
      <c r="I261" s="760"/>
      <c r="J261" s="760"/>
      <c r="K261" s="761"/>
      <c r="L261" s="34"/>
      <c r="M261" s="827"/>
      <c r="N261" s="828"/>
      <c r="O261" s="34"/>
      <c r="P261" s="827"/>
      <c r="Q261" s="828"/>
      <c r="R261" s="34"/>
      <c r="S261" s="827"/>
      <c r="T261" s="829"/>
      <c r="U261" s="102"/>
    </row>
    <row r="262" spans="1:21" s="1" customFormat="1" ht="28.5" customHeight="1" thickBot="1">
      <c r="A262" s="393"/>
      <c r="B262" s="128"/>
      <c r="C262" s="813" t="s">
        <v>1386</v>
      </c>
      <c r="D262" s="813"/>
      <c r="E262" s="813" t="s">
        <v>957</v>
      </c>
      <c r="F262" s="813"/>
      <c r="G262" s="813"/>
      <c r="H262" s="813"/>
      <c r="I262" s="813"/>
      <c r="J262" s="813"/>
      <c r="K262" s="814"/>
      <c r="L262" s="18" t="s">
        <v>9</v>
      </c>
      <c r="M262" s="733">
        <v>0</v>
      </c>
      <c r="N262" s="734"/>
      <c r="O262" s="18" t="s">
        <v>9</v>
      </c>
      <c r="P262" s="733">
        <v>0</v>
      </c>
      <c r="Q262" s="734"/>
      <c r="R262" s="18" t="s">
        <v>9</v>
      </c>
      <c r="S262" s="720">
        <f>M262+P262</f>
        <v>0</v>
      </c>
      <c r="T262" s="721"/>
      <c r="U262" s="393"/>
    </row>
    <row r="263" spans="1:21" s="1" customFormat="1" ht="20.25" customHeight="1" thickTop="1">
      <c r="A263" s="390"/>
      <c r="B263" s="695" t="s">
        <v>1063</v>
      </c>
      <c r="C263" s="696"/>
      <c r="D263" s="696"/>
      <c r="E263" s="696"/>
      <c r="F263" s="696"/>
      <c r="G263" s="696"/>
      <c r="H263" s="696"/>
      <c r="I263" s="696"/>
      <c r="J263" s="696"/>
      <c r="K263" s="697"/>
      <c r="L263" s="19" t="s">
        <v>9</v>
      </c>
      <c r="M263" s="724">
        <f>SUM(M262)</f>
        <v>0</v>
      </c>
      <c r="N263" s="725"/>
      <c r="O263" s="19" t="s">
        <v>9</v>
      </c>
      <c r="P263" s="724">
        <f>SUM(P262)</f>
        <v>0</v>
      </c>
      <c r="Q263" s="725"/>
      <c r="R263" s="19" t="s">
        <v>9</v>
      </c>
      <c r="S263" s="724">
        <f>SUM(S262)</f>
        <v>0</v>
      </c>
      <c r="T263" s="726"/>
      <c r="U263" s="390"/>
    </row>
    <row r="264" spans="1:21" s="1" customFormat="1" ht="18" customHeight="1">
      <c r="A264" s="390"/>
      <c r="B264" s="387">
        <v>31000</v>
      </c>
      <c r="C264" s="1055" t="s">
        <v>1387</v>
      </c>
      <c r="D264" s="1055"/>
      <c r="E264" s="1056" t="s">
        <v>271</v>
      </c>
      <c r="F264" s="1056"/>
      <c r="G264" s="1056"/>
      <c r="H264" s="1056"/>
      <c r="I264" s="1056"/>
      <c r="J264" s="1056"/>
      <c r="K264" s="1057"/>
      <c r="L264" s="20"/>
      <c r="M264" s="706"/>
      <c r="N264" s="707"/>
      <c r="O264" s="21"/>
      <c r="P264" s="706"/>
      <c r="Q264" s="707"/>
      <c r="R264" s="21"/>
      <c r="S264" s="706"/>
      <c r="T264" s="853"/>
      <c r="U264" s="390"/>
    </row>
    <row r="265" spans="1:21" s="1" customFormat="1" ht="18" customHeight="1">
      <c r="A265" s="390"/>
      <c r="B265" s="128">
        <v>31001</v>
      </c>
      <c r="C265" s="821" t="s">
        <v>1388</v>
      </c>
      <c r="D265" s="821"/>
      <c r="E265" s="825" t="s">
        <v>178</v>
      </c>
      <c r="F265" s="825"/>
      <c r="G265" s="825"/>
      <c r="H265" s="825"/>
      <c r="I265" s="825"/>
      <c r="J265" s="825"/>
      <c r="K265" s="826"/>
      <c r="L265" s="22" t="s">
        <v>9</v>
      </c>
      <c r="M265" s="736">
        <v>0</v>
      </c>
      <c r="N265" s="737"/>
      <c r="O265" s="31" t="s">
        <v>9</v>
      </c>
      <c r="P265" s="736">
        <v>0</v>
      </c>
      <c r="Q265" s="737"/>
      <c r="R265" s="17" t="s">
        <v>9</v>
      </c>
      <c r="S265" s="738">
        <f t="shared" ref="S265:S271" si="13">M265+P265</f>
        <v>0</v>
      </c>
      <c r="T265" s="739"/>
      <c r="U265" s="390"/>
    </row>
    <row r="266" spans="1:21" s="1" customFormat="1" ht="18" customHeight="1">
      <c r="A266" s="390"/>
      <c r="B266" s="128">
        <v>31002</v>
      </c>
      <c r="C266" s="821" t="s">
        <v>1389</v>
      </c>
      <c r="D266" s="821"/>
      <c r="E266" s="825" t="s">
        <v>179</v>
      </c>
      <c r="F266" s="825"/>
      <c r="G266" s="825"/>
      <c r="H266" s="825"/>
      <c r="I266" s="825"/>
      <c r="J266" s="825"/>
      <c r="K266" s="826"/>
      <c r="L266" s="22" t="s">
        <v>9</v>
      </c>
      <c r="M266" s="736">
        <v>0</v>
      </c>
      <c r="N266" s="737"/>
      <c r="O266" s="31" t="s">
        <v>9</v>
      </c>
      <c r="P266" s="736">
        <v>0</v>
      </c>
      <c r="Q266" s="737"/>
      <c r="R266" s="17" t="s">
        <v>9</v>
      </c>
      <c r="S266" s="738">
        <f t="shared" si="13"/>
        <v>0</v>
      </c>
      <c r="T266" s="739"/>
      <c r="U266" s="390"/>
    </row>
    <row r="267" spans="1:21" s="1" customFormat="1" ht="18" customHeight="1">
      <c r="A267" s="390"/>
      <c r="B267" s="128">
        <v>31003</v>
      </c>
      <c r="C267" s="825" t="s">
        <v>1390</v>
      </c>
      <c r="D267" s="825"/>
      <c r="E267" s="825" t="s">
        <v>272</v>
      </c>
      <c r="F267" s="825"/>
      <c r="G267" s="825"/>
      <c r="H267" s="825"/>
      <c r="I267" s="825"/>
      <c r="J267" s="825"/>
      <c r="K267" s="826"/>
      <c r="L267" s="22" t="s">
        <v>9</v>
      </c>
      <c r="M267" s="736">
        <v>0</v>
      </c>
      <c r="N267" s="737"/>
      <c r="O267" s="31" t="s">
        <v>9</v>
      </c>
      <c r="P267" s="736">
        <v>0</v>
      </c>
      <c r="Q267" s="737"/>
      <c r="R267" s="17" t="s">
        <v>9</v>
      </c>
      <c r="S267" s="738">
        <f t="shared" si="13"/>
        <v>0</v>
      </c>
      <c r="T267" s="739"/>
      <c r="U267" s="390"/>
    </row>
    <row r="268" spans="1:21" s="1" customFormat="1" ht="18" customHeight="1">
      <c r="A268" s="390"/>
      <c r="B268" s="128">
        <v>31004</v>
      </c>
      <c r="C268" s="825" t="s">
        <v>1391</v>
      </c>
      <c r="D268" s="825"/>
      <c r="E268" s="825" t="s">
        <v>345</v>
      </c>
      <c r="F268" s="825"/>
      <c r="G268" s="825"/>
      <c r="H268" s="825"/>
      <c r="I268" s="825"/>
      <c r="J268" s="825"/>
      <c r="K268" s="826"/>
      <c r="L268" s="22" t="s">
        <v>9</v>
      </c>
      <c r="M268" s="736">
        <v>0</v>
      </c>
      <c r="N268" s="737"/>
      <c r="O268" s="31" t="s">
        <v>9</v>
      </c>
      <c r="P268" s="736">
        <v>0</v>
      </c>
      <c r="Q268" s="737"/>
      <c r="R268" s="17" t="s">
        <v>9</v>
      </c>
      <c r="S268" s="738">
        <f t="shared" si="13"/>
        <v>0</v>
      </c>
      <c r="T268" s="739"/>
      <c r="U268" s="390"/>
    </row>
    <row r="269" spans="1:21" s="1" customFormat="1" ht="18" customHeight="1">
      <c r="A269" s="390"/>
      <c r="B269" s="128">
        <v>31005</v>
      </c>
      <c r="C269" s="821" t="s">
        <v>1392</v>
      </c>
      <c r="D269" s="821"/>
      <c r="E269" s="825" t="s">
        <v>182</v>
      </c>
      <c r="F269" s="825"/>
      <c r="G269" s="825"/>
      <c r="H269" s="825"/>
      <c r="I269" s="825"/>
      <c r="J269" s="825"/>
      <c r="K269" s="826"/>
      <c r="L269" s="22" t="s">
        <v>9</v>
      </c>
      <c r="M269" s="736">
        <v>0</v>
      </c>
      <c r="N269" s="737"/>
      <c r="O269" s="31" t="s">
        <v>9</v>
      </c>
      <c r="P269" s="736">
        <v>0</v>
      </c>
      <c r="Q269" s="737"/>
      <c r="R269" s="17" t="s">
        <v>9</v>
      </c>
      <c r="S269" s="738">
        <f t="shared" si="13"/>
        <v>0</v>
      </c>
      <c r="T269" s="739"/>
      <c r="U269" s="390"/>
    </row>
    <row r="270" spans="1:21" s="1" customFormat="1" ht="28.5" customHeight="1">
      <c r="A270" s="390"/>
      <c r="B270" s="128">
        <v>31006</v>
      </c>
      <c r="C270" s="812" t="s">
        <v>1393</v>
      </c>
      <c r="D270" s="812"/>
      <c r="E270" s="825" t="s">
        <v>183</v>
      </c>
      <c r="F270" s="825"/>
      <c r="G270" s="825"/>
      <c r="H270" s="825"/>
      <c r="I270" s="825"/>
      <c r="J270" s="825"/>
      <c r="K270" s="826"/>
      <c r="L270" s="22" t="s">
        <v>9</v>
      </c>
      <c r="M270" s="736">
        <v>0</v>
      </c>
      <c r="N270" s="737"/>
      <c r="O270" s="31" t="s">
        <v>9</v>
      </c>
      <c r="P270" s="736">
        <v>0</v>
      </c>
      <c r="Q270" s="737"/>
      <c r="R270" s="17" t="s">
        <v>9</v>
      </c>
      <c r="S270" s="738">
        <f t="shared" si="13"/>
        <v>0</v>
      </c>
      <c r="T270" s="739"/>
      <c r="U270" s="390"/>
    </row>
    <row r="271" spans="1:21" s="1" customFormat="1" ht="18" customHeight="1">
      <c r="A271" s="102"/>
      <c r="B271" s="129">
        <v>31007</v>
      </c>
      <c r="C271" s="727" t="s">
        <v>1055</v>
      </c>
      <c r="D271" s="727"/>
      <c r="E271" s="727" t="s">
        <v>31</v>
      </c>
      <c r="F271" s="727"/>
      <c r="G271" s="727"/>
      <c r="H271" s="727"/>
      <c r="I271" s="727"/>
      <c r="J271" s="727"/>
      <c r="K271" s="728"/>
      <c r="L271" s="729" t="s">
        <v>9</v>
      </c>
      <c r="M271" s="731">
        <v>0</v>
      </c>
      <c r="N271" s="732"/>
      <c r="O271" s="716" t="s">
        <v>9</v>
      </c>
      <c r="P271" s="731">
        <v>0</v>
      </c>
      <c r="Q271" s="732"/>
      <c r="R271" s="716" t="s">
        <v>9</v>
      </c>
      <c r="S271" s="718">
        <f t="shared" si="13"/>
        <v>0</v>
      </c>
      <c r="T271" s="719"/>
      <c r="U271" s="102"/>
    </row>
    <row r="272" spans="1:21" s="1" customFormat="1" ht="18" customHeight="1" thickBot="1">
      <c r="A272" s="393"/>
      <c r="B272" s="378"/>
      <c r="C272" s="916"/>
      <c r="D272" s="916"/>
      <c r="E272" s="916"/>
      <c r="F272" s="916"/>
      <c r="G272" s="916"/>
      <c r="H272" s="916"/>
      <c r="I272" s="916"/>
      <c r="J272" s="916"/>
      <c r="K272" s="917"/>
      <c r="L272" s="730"/>
      <c r="M272" s="733"/>
      <c r="N272" s="734"/>
      <c r="O272" s="717"/>
      <c r="P272" s="733"/>
      <c r="Q272" s="734"/>
      <c r="R272" s="717"/>
      <c r="S272" s="720"/>
      <c r="T272" s="721"/>
      <c r="U272" s="393"/>
    </row>
    <row r="273" spans="1:21" s="1" customFormat="1" ht="20.25" customHeight="1" thickTop="1">
      <c r="A273" s="390"/>
      <c r="B273" s="695" t="s">
        <v>1063</v>
      </c>
      <c r="C273" s="696"/>
      <c r="D273" s="696"/>
      <c r="E273" s="696"/>
      <c r="F273" s="696"/>
      <c r="G273" s="696"/>
      <c r="H273" s="696"/>
      <c r="I273" s="696"/>
      <c r="J273" s="696"/>
      <c r="K273" s="697"/>
      <c r="L273" s="19" t="s">
        <v>9</v>
      </c>
      <c r="M273" s="724">
        <f>SUM(M265:N272)</f>
        <v>0</v>
      </c>
      <c r="N273" s="725"/>
      <c r="O273" s="19" t="s">
        <v>9</v>
      </c>
      <c r="P273" s="724">
        <f>SUM(P265:Q272)</f>
        <v>0</v>
      </c>
      <c r="Q273" s="725"/>
      <c r="R273" s="19" t="s">
        <v>9</v>
      </c>
      <c r="S273" s="724">
        <f>SUM(S265:T272)</f>
        <v>0</v>
      </c>
      <c r="T273" s="726"/>
      <c r="U273" s="390"/>
    </row>
    <row r="274" spans="1:21" s="1" customFormat="1" ht="45" customHeight="1">
      <c r="A274" s="390"/>
      <c r="B274" s="372">
        <v>31100</v>
      </c>
      <c r="C274" s="760" t="s">
        <v>1512</v>
      </c>
      <c r="D274" s="760"/>
      <c r="E274" s="760" t="s">
        <v>1543</v>
      </c>
      <c r="F274" s="760"/>
      <c r="G274" s="760"/>
      <c r="H274" s="760"/>
      <c r="I274" s="760"/>
      <c r="J274" s="760"/>
      <c r="K274" s="761"/>
      <c r="L274" s="15"/>
      <c r="M274" s="830"/>
      <c r="N274" s="831"/>
      <c r="O274" s="46"/>
      <c r="P274" s="830"/>
      <c r="Q274" s="831"/>
      <c r="R274" s="46"/>
      <c r="S274" s="830"/>
      <c r="T274" s="832"/>
      <c r="U274" s="390"/>
    </row>
    <row r="275" spans="1:21" s="1" customFormat="1" ht="17.100000000000001" customHeight="1">
      <c r="A275" s="390"/>
      <c r="B275" s="128">
        <v>31101</v>
      </c>
      <c r="C275" s="740" t="s">
        <v>1395</v>
      </c>
      <c r="D275" s="740"/>
      <c r="E275" s="740" t="s">
        <v>184</v>
      </c>
      <c r="F275" s="740"/>
      <c r="G275" s="740"/>
      <c r="H275" s="740"/>
      <c r="I275" s="740"/>
      <c r="J275" s="740"/>
      <c r="K275" s="741"/>
      <c r="L275" s="22" t="s">
        <v>9</v>
      </c>
      <c r="M275" s="736">
        <v>0</v>
      </c>
      <c r="N275" s="737"/>
      <c r="O275" s="31" t="s">
        <v>9</v>
      </c>
      <c r="P275" s="736">
        <v>0</v>
      </c>
      <c r="Q275" s="737"/>
      <c r="R275" s="17" t="s">
        <v>9</v>
      </c>
      <c r="S275" s="738">
        <f>M275+P275</f>
        <v>0</v>
      </c>
      <c r="T275" s="739"/>
      <c r="U275" s="390"/>
    </row>
    <row r="276" spans="1:21" s="1" customFormat="1" ht="17.100000000000001" customHeight="1">
      <c r="A276" s="390"/>
      <c r="B276" s="128">
        <v>31102</v>
      </c>
      <c r="C276" s="740" t="s">
        <v>1396</v>
      </c>
      <c r="D276" s="740"/>
      <c r="E276" s="740" t="s">
        <v>185</v>
      </c>
      <c r="F276" s="740"/>
      <c r="G276" s="740"/>
      <c r="H276" s="740"/>
      <c r="I276" s="740"/>
      <c r="J276" s="740"/>
      <c r="K276" s="741"/>
      <c r="L276" s="22" t="s">
        <v>9</v>
      </c>
      <c r="M276" s="736">
        <v>0</v>
      </c>
      <c r="N276" s="737"/>
      <c r="O276" s="31" t="s">
        <v>9</v>
      </c>
      <c r="P276" s="736">
        <v>0</v>
      </c>
      <c r="Q276" s="737"/>
      <c r="R276" s="17" t="s">
        <v>9</v>
      </c>
      <c r="S276" s="738">
        <f>M276+P276</f>
        <v>0</v>
      </c>
      <c r="T276" s="739"/>
      <c r="U276" s="390"/>
    </row>
    <row r="277" spans="1:21" s="1" customFormat="1" ht="17.100000000000001" customHeight="1">
      <c r="A277" s="390"/>
      <c r="B277" s="128">
        <v>31103</v>
      </c>
      <c r="C277" s="740" t="s">
        <v>1397</v>
      </c>
      <c r="D277" s="740"/>
      <c r="E277" s="740" t="s">
        <v>186</v>
      </c>
      <c r="F277" s="740"/>
      <c r="G277" s="740"/>
      <c r="H277" s="740"/>
      <c r="I277" s="740"/>
      <c r="J277" s="740"/>
      <c r="K277" s="741"/>
      <c r="L277" s="22" t="s">
        <v>9</v>
      </c>
      <c r="M277" s="736">
        <v>0</v>
      </c>
      <c r="N277" s="737"/>
      <c r="O277" s="31" t="s">
        <v>9</v>
      </c>
      <c r="P277" s="736">
        <v>0</v>
      </c>
      <c r="Q277" s="737"/>
      <c r="R277" s="17" t="s">
        <v>9</v>
      </c>
      <c r="S277" s="738">
        <f>M277+P277</f>
        <v>0</v>
      </c>
      <c r="T277" s="739"/>
      <c r="U277" s="390"/>
    </row>
    <row r="278" spans="1:21" s="1" customFormat="1" ht="17.100000000000001" customHeight="1">
      <c r="A278" s="390"/>
      <c r="B278" s="128">
        <v>31104</v>
      </c>
      <c r="C278" s="740" t="s">
        <v>1398</v>
      </c>
      <c r="D278" s="740"/>
      <c r="E278" s="740" t="s">
        <v>187</v>
      </c>
      <c r="F278" s="740"/>
      <c r="G278" s="740"/>
      <c r="H278" s="740"/>
      <c r="I278" s="740"/>
      <c r="J278" s="740"/>
      <c r="K278" s="741"/>
      <c r="L278" s="22" t="s">
        <v>9</v>
      </c>
      <c r="M278" s="736">
        <v>0</v>
      </c>
      <c r="N278" s="737"/>
      <c r="O278" s="31" t="s">
        <v>9</v>
      </c>
      <c r="P278" s="736">
        <v>0</v>
      </c>
      <c r="Q278" s="737"/>
      <c r="R278" s="17" t="s">
        <v>9</v>
      </c>
      <c r="S278" s="738">
        <f>M278+P278</f>
        <v>0</v>
      </c>
      <c r="T278" s="739"/>
      <c r="U278" s="390"/>
    </row>
    <row r="279" spans="1:21" s="1" customFormat="1" ht="17.100000000000001" customHeight="1">
      <c r="A279" s="390"/>
      <c r="B279" s="129">
        <v>31105</v>
      </c>
      <c r="C279" s="590" t="s">
        <v>1055</v>
      </c>
      <c r="D279" s="590"/>
      <c r="E279" s="590" t="s">
        <v>31</v>
      </c>
      <c r="F279" s="590"/>
      <c r="G279" s="590"/>
      <c r="H279" s="590"/>
      <c r="I279" s="590"/>
      <c r="J279" s="590"/>
      <c r="K279" s="769"/>
      <c r="L279" s="729" t="s">
        <v>9</v>
      </c>
      <c r="M279" s="731">
        <v>0</v>
      </c>
      <c r="N279" s="732"/>
      <c r="O279" s="716" t="s">
        <v>9</v>
      </c>
      <c r="P279" s="731">
        <v>0</v>
      </c>
      <c r="Q279" s="732"/>
      <c r="R279" s="716" t="s">
        <v>9</v>
      </c>
      <c r="S279" s="718">
        <f>M279+P279</f>
        <v>0</v>
      </c>
      <c r="T279" s="719"/>
      <c r="U279" s="390"/>
    </row>
    <row r="280" spans="1:21" s="1" customFormat="1" ht="17.100000000000001" customHeight="1" thickBot="1">
      <c r="A280" s="390"/>
      <c r="B280" s="378"/>
      <c r="C280" s="916"/>
      <c r="D280" s="916"/>
      <c r="E280" s="916"/>
      <c r="F280" s="916"/>
      <c r="G280" s="916"/>
      <c r="H280" s="916"/>
      <c r="I280" s="916"/>
      <c r="J280" s="916"/>
      <c r="K280" s="917"/>
      <c r="L280" s="730"/>
      <c r="M280" s="733"/>
      <c r="N280" s="734"/>
      <c r="O280" s="717"/>
      <c r="P280" s="733"/>
      <c r="Q280" s="734"/>
      <c r="R280" s="717"/>
      <c r="S280" s="720"/>
      <c r="T280" s="721"/>
      <c r="U280" s="390"/>
    </row>
    <row r="281" spans="1:21" s="1" customFormat="1" ht="17.100000000000001" customHeight="1" thickTop="1">
      <c r="A281" s="390"/>
      <c r="B281" s="695" t="s">
        <v>1063</v>
      </c>
      <c r="C281" s="696"/>
      <c r="D281" s="696"/>
      <c r="E281" s="696"/>
      <c r="F281" s="696"/>
      <c r="G281" s="696"/>
      <c r="H281" s="696"/>
      <c r="I281" s="696"/>
      <c r="J281" s="696"/>
      <c r="K281" s="697"/>
      <c r="L281" s="19" t="s">
        <v>9</v>
      </c>
      <c r="M281" s="724">
        <f>SUM(M275:N280)</f>
        <v>0</v>
      </c>
      <c r="N281" s="725"/>
      <c r="O281" s="19" t="s">
        <v>9</v>
      </c>
      <c r="P281" s="724">
        <f>SUM(P275:Q280)</f>
        <v>0</v>
      </c>
      <c r="Q281" s="725"/>
      <c r="R281" s="19" t="s">
        <v>9</v>
      </c>
      <c r="S281" s="724">
        <f>SUM(S275:T280)</f>
        <v>0</v>
      </c>
      <c r="T281" s="726"/>
      <c r="U281" s="390"/>
    </row>
    <row r="282" spans="1:21" s="1" customFormat="1" ht="42.75" customHeight="1">
      <c r="A282" s="390"/>
      <c r="B282" s="372">
        <v>31200</v>
      </c>
      <c r="C282" s="760" t="s">
        <v>1399</v>
      </c>
      <c r="D282" s="760"/>
      <c r="E282" s="760" t="s">
        <v>59</v>
      </c>
      <c r="F282" s="760"/>
      <c r="G282" s="760"/>
      <c r="H282" s="760"/>
      <c r="I282" s="760"/>
      <c r="J282" s="760"/>
      <c r="K282" s="761"/>
      <c r="L282" s="46"/>
      <c r="M282" s="830"/>
      <c r="N282" s="831"/>
      <c r="O282" s="46"/>
      <c r="P282" s="830"/>
      <c r="Q282" s="831"/>
      <c r="R282" s="46"/>
      <c r="S282" s="830"/>
      <c r="T282" s="832"/>
      <c r="U282" s="390"/>
    </row>
    <row r="283" spans="1:21" s="1" customFormat="1" ht="17.100000000000001" customHeight="1" thickBot="1">
      <c r="A283" s="390"/>
      <c r="B283" s="133"/>
      <c r="C283" s="740" t="s">
        <v>1400</v>
      </c>
      <c r="D283" s="740"/>
      <c r="E283" s="740" t="s">
        <v>21</v>
      </c>
      <c r="F283" s="740"/>
      <c r="G283" s="740"/>
      <c r="H283" s="740"/>
      <c r="I283" s="740"/>
      <c r="J283" s="740"/>
      <c r="K283" s="741"/>
      <c r="L283" s="37" t="s">
        <v>9</v>
      </c>
      <c r="M283" s="712">
        <v>0</v>
      </c>
      <c r="N283" s="713"/>
      <c r="O283" s="50" t="s">
        <v>9</v>
      </c>
      <c r="P283" s="712">
        <v>0</v>
      </c>
      <c r="Q283" s="713"/>
      <c r="R283" s="24" t="s">
        <v>9</v>
      </c>
      <c r="S283" s="714">
        <f>M283+P283</f>
        <v>0</v>
      </c>
      <c r="T283" s="715"/>
      <c r="U283" s="390"/>
    </row>
    <row r="284" spans="1:21" s="1" customFormat="1" ht="17.100000000000001" customHeight="1" thickTop="1">
      <c r="A284" s="390"/>
      <c r="B284" s="695" t="s">
        <v>1063</v>
      </c>
      <c r="C284" s="696"/>
      <c r="D284" s="696"/>
      <c r="E284" s="696"/>
      <c r="F284" s="696"/>
      <c r="G284" s="696"/>
      <c r="H284" s="696"/>
      <c r="I284" s="696"/>
      <c r="J284" s="696"/>
      <c r="K284" s="697"/>
      <c r="L284" s="19" t="s">
        <v>9</v>
      </c>
      <c r="M284" s="724">
        <f>SUM(M283)</f>
        <v>0</v>
      </c>
      <c r="N284" s="725"/>
      <c r="O284" s="19" t="s">
        <v>9</v>
      </c>
      <c r="P284" s="724">
        <f>SUM(P283)</f>
        <v>0</v>
      </c>
      <c r="Q284" s="725"/>
      <c r="R284" s="19" t="s">
        <v>9</v>
      </c>
      <c r="S284" s="724">
        <f>SUM(S283)</f>
        <v>0</v>
      </c>
      <c r="T284" s="726"/>
      <c r="U284" s="390"/>
    </row>
    <row r="285" spans="1:21" s="1" customFormat="1" ht="30" customHeight="1">
      <c r="A285" s="390"/>
      <c r="B285" s="372">
        <v>31300</v>
      </c>
      <c r="C285" s="760" t="s">
        <v>1513</v>
      </c>
      <c r="D285" s="760"/>
      <c r="E285" s="760" t="s">
        <v>358</v>
      </c>
      <c r="F285" s="760"/>
      <c r="G285" s="760"/>
      <c r="H285" s="760"/>
      <c r="I285" s="760"/>
      <c r="J285" s="760"/>
      <c r="K285" s="761"/>
      <c r="L285" s="20"/>
      <c r="M285" s="706"/>
      <c r="N285" s="707"/>
      <c r="O285" s="21"/>
      <c r="P285" s="706"/>
      <c r="Q285" s="707"/>
      <c r="R285" s="21"/>
      <c r="S285" s="706"/>
      <c r="T285" s="853"/>
      <c r="U285" s="390"/>
    </row>
    <row r="286" spans="1:21" s="1" customFormat="1" ht="28.5" customHeight="1">
      <c r="A286" s="390"/>
      <c r="B286" s="128">
        <v>31301</v>
      </c>
      <c r="C286" s="740" t="s">
        <v>1402</v>
      </c>
      <c r="D286" s="740"/>
      <c r="E286" s="740" t="s">
        <v>290</v>
      </c>
      <c r="F286" s="740"/>
      <c r="G286" s="740"/>
      <c r="H286" s="740"/>
      <c r="I286" s="740"/>
      <c r="J286" s="740"/>
      <c r="K286" s="741"/>
      <c r="L286" s="22" t="s">
        <v>9</v>
      </c>
      <c r="M286" s="736">
        <v>0</v>
      </c>
      <c r="N286" s="737"/>
      <c r="O286" s="31" t="s">
        <v>9</v>
      </c>
      <c r="P286" s="736">
        <v>0</v>
      </c>
      <c r="Q286" s="737"/>
      <c r="R286" s="17" t="s">
        <v>9</v>
      </c>
      <c r="S286" s="738">
        <f>M286+P286</f>
        <v>0</v>
      </c>
      <c r="T286" s="739"/>
      <c r="U286" s="390"/>
    </row>
    <row r="287" spans="1:21" s="1" customFormat="1" ht="17.100000000000001" customHeight="1">
      <c r="A287" s="390"/>
      <c r="B287" s="128">
        <v>31302</v>
      </c>
      <c r="C287" s="740" t="s">
        <v>1311</v>
      </c>
      <c r="D287" s="740"/>
      <c r="E287" s="740" t="s">
        <v>945</v>
      </c>
      <c r="F287" s="740"/>
      <c r="G287" s="740"/>
      <c r="H287" s="740"/>
      <c r="I287" s="740"/>
      <c r="J287" s="740"/>
      <c r="K287" s="741"/>
      <c r="L287" s="22" t="s">
        <v>9</v>
      </c>
      <c r="M287" s="736">
        <v>0</v>
      </c>
      <c r="N287" s="737"/>
      <c r="O287" s="31" t="s">
        <v>9</v>
      </c>
      <c r="P287" s="736">
        <v>0</v>
      </c>
      <c r="Q287" s="737"/>
      <c r="R287" s="17" t="s">
        <v>9</v>
      </c>
      <c r="S287" s="738">
        <f>M287+P287</f>
        <v>0</v>
      </c>
      <c r="T287" s="739"/>
      <c r="U287" s="390"/>
    </row>
    <row r="288" spans="1:21" s="1" customFormat="1" ht="17.100000000000001" customHeight="1">
      <c r="A288" s="390"/>
      <c r="B288" s="128">
        <v>31303</v>
      </c>
      <c r="C288" s="740" t="s">
        <v>1284</v>
      </c>
      <c r="D288" s="740"/>
      <c r="E288" s="740" t="s">
        <v>153</v>
      </c>
      <c r="F288" s="740"/>
      <c r="G288" s="740"/>
      <c r="H288" s="740"/>
      <c r="I288" s="740"/>
      <c r="J288" s="740"/>
      <c r="K288" s="741"/>
      <c r="L288" s="22" t="s">
        <v>9</v>
      </c>
      <c r="M288" s="736">
        <v>0</v>
      </c>
      <c r="N288" s="737"/>
      <c r="O288" s="31" t="s">
        <v>9</v>
      </c>
      <c r="P288" s="736">
        <v>0</v>
      </c>
      <c r="Q288" s="737"/>
      <c r="R288" s="17" t="s">
        <v>9</v>
      </c>
      <c r="S288" s="738">
        <f>M288+P288</f>
        <v>0</v>
      </c>
      <c r="T288" s="739"/>
      <c r="U288" s="390"/>
    </row>
    <row r="289" spans="1:21" s="1" customFormat="1" ht="17.100000000000001" customHeight="1">
      <c r="A289" s="390"/>
      <c r="B289" s="128">
        <v>31304</v>
      </c>
      <c r="C289" s="740" t="s">
        <v>1312</v>
      </c>
      <c r="D289" s="740"/>
      <c r="E289" s="740" t="s">
        <v>189</v>
      </c>
      <c r="F289" s="740"/>
      <c r="G289" s="740"/>
      <c r="H289" s="740"/>
      <c r="I289" s="740"/>
      <c r="J289" s="740"/>
      <c r="K289" s="741"/>
      <c r="L289" s="22" t="s">
        <v>9</v>
      </c>
      <c r="M289" s="736">
        <v>0</v>
      </c>
      <c r="N289" s="737"/>
      <c r="O289" s="31" t="s">
        <v>9</v>
      </c>
      <c r="P289" s="736">
        <v>0</v>
      </c>
      <c r="Q289" s="737"/>
      <c r="R289" s="17" t="s">
        <v>9</v>
      </c>
      <c r="S289" s="738">
        <f>M289+P289</f>
        <v>0</v>
      </c>
      <c r="T289" s="739"/>
      <c r="U289" s="390"/>
    </row>
    <row r="290" spans="1:21" s="1" customFormat="1" ht="17.100000000000001" customHeight="1">
      <c r="A290" s="390"/>
      <c r="B290" s="129">
        <v>31305</v>
      </c>
      <c r="C290" s="590" t="s">
        <v>1055</v>
      </c>
      <c r="D290" s="590"/>
      <c r="E290" s="590" t="s">
        <v>31</v>
      </c>
      <c r="F290" s="590"/>
      <c r="G290" s="590"/>
      <c r="H290" s="590"/>
      <c r="I290" s="590"/>
      <c r="J290" s="590"/>
      <c r="K290" s="769"/>
      <c r="L290" s="729" t="s">
        <v>9</v>
      </c>
      <c r="M290" s="731">
        <v>0</v>
      </c>
      <c r="N290" s="732"/>
      <c r="O290" s="716" t="s">
        <v>9</v>
      </c>
      <c r="P290" s="731">
        <v>0</v>
      </c>
      <c r="Q290" s="732"/>
      <c r="R290" s="716" t="s">
        <v>9</v>
      </c>
      <c r="S290" s="718">
        <f>M290+P290</f>
        <v>0</v>
      </c>
      <c r="T290" s="719"/>
      <c r="U290" s="390"/>
    </row>
    <row r="291" spans="1:21" s="1" customFormat="1" ht="17.100000000000001" customHeight="1" thickBot="1">
      <c r="A291" s="390"/>
      <c r="B291" s="378"/>
      <c r="C291" s="916"/>
      <c r="D291" s="916"/>
      <c r="E291" s="916"/>
      <c r="F291" s="916"/>
      <c r="G291" s="916"/>
      <c r="H291" s="916"/>
      <c r="I291" s="916"/>
      <c r="J291" s="916"/>
      <c r="K291" s="917"/>
      <c r="L291" s="730"/>
      <c r="M291" s="733"/>
      <c r="N291" s="734"/>
      <c r="O291" s="717"/>
      <c r="P291" s="733"/>
      <c r="Q291" s="734"/>
      <c r="R291" s="717"/>
      <c r="S291" s="720"/>
      <c r="T291" s="721"/>
      <c r="U291" s="390"/>
    </row>
    <row r="292" spans="1:21" s="1" customFormat="1" ht="17.100000000000001" customHeight="1" thickTop="1">
      <c r="A292" s="390"/>
      <c r="B292" s="695" t="s">
        <v>1063</v>
      </c>
      <c r="C292" s="696"/>
      <c r="D292" s="696"/>
      <c r="E292" s="696"/>
      <c r="F292" s="696"/>
      <c r="G292" s="696"/>
      <c r="H292" s="696"/>
      <c r="I292" s="696"/>
      <c r="J292" s="696"/>
      <c r="K292" s="697"/>
      <c r="L292" s="19" t="s">
        <v>9</v>
      </c>
      <c r="M292" s="724">
        <f>SUM(M286:N291)</f>
        <v>0</v>
      </c>
      <c r="N292" s="725"/>
      <c r="O292" s="19" t="s">
        <v>9</v>
      </c>
      <c r="P292" s="724">
        <f>SUM(P286:Q291)</f>
        <v>0</v>
      </c>
      <c r="Q292" s="725"/>
      <c r="R292" s="19" t="s">
        <v>9</v>
      </c>
      <c r="S292" s="724">
        <f>SUM(S286:T291)</f>
        <v>0</v>
      </c>
      <c r="T292" s="726"/>
      <c r="U292" s="390"/>
    </row>
    <row r="293" spans="1:21" s="1" customFormat="1" ht="17.100000000000001" customHeight="1">
      <c r="A293" s="390"/>
      <c r="B293" s="759" t="s">
        <v>1577</v>
      </c>
      <c r="C293" s="759"/>
      <c r="D293" s="759"/>
      <c r="E293" s="759"/>
      <c r="F293" s="759"/>
      <c r="G293" s="759"/>
      <c r="H293" s="759"/>
      <c r="I293" s="759"/>
      <c r="J293" s="759"/>
      <c r="K293" s="759"/>
      <c r="L293" s="759"/>
      <c r="M293" s="759"/>
      <c r="N293" s="759"/>
      <c r="O293" s="759"/>
      <c r="P293" s="759"/>
      <c r="Q293" s="759"/>
      <c r="R293" s="759"/>
      <c r="S293" s="759"/>
      <c r="T293" s="759"/>
      <c r="U293" s="390"/>
    </row>
    <row r="294" spans="1:21" s="1" customFormat="1" ht="18" customHeight="1">
      <c r="A294" s="390"/>
      <c r="B294" s="372">
        <v>31400</v>
      </c>
      <c r="C294" s="704" t="s">
        <v>1055</v>
      </c>
      <c r="D294" s="704"/>
      <c r="E294" s="704" t="s">
        <v>31</v>
      </c>
      <c r="F294" s="704"/>
      <c r="G294" s="704"/>
      <c r="H294" s="704"/>
      <c r="I294" s="704"/>
      <c r="J294" s="704"/>
      <c r="K294" s="705"/>
      <c r="L294" s="158"/>
      <c r="M294" s="827"/>
      <c r="N294" s="828"/>
      <c r="O294" s="158"/>
      <c r="P294" s="827"/>
      <c r="Q294" s="828"/>
      <c r="R294" s="158"/>
      <c r="S294" s="827"/>
      <c r="T294" s="829"/>
      <c r="U294" s="390"/>
    </row>
    <row r="295" spans="1:21" s="1" customFormat="1" ht="18" customHeight="1">
      <c r="A295" s="390"/>
      <c r="B295" s="133"/>
      <c r="C295" s="727" t="s">
        <v>1055</v>
      </c>
      <c r="D295" s="727"/>
      <c r="E295" s="727" t="s">
        <v>31</v>
      </c>
      <c r="F295" s="727"/>
      <c r="G295" s="727"/>
      <c r="H295" s="727"/>
      <c r="I295" s="727"/>
      <c r="J295" s="727"/>
      <c r="K295" s="728"/>
      <c r="L295" s="729" t="s">
        <v>9</v>
      </c>
      <c r="M295" s="731">
        <v>0</v>
      </c>
      <c r="N295" s="732"/>
      <c r="O295" s="716" t="s">
        <v>9</v>
      </c>
      <c r="P295" s="731">
        <v>0</v>
      </c>
      <c r="Q295" s="732"/>
      <c r="R295" s="716" t="s">
        <v>9</v>
      </c>
      <c r="S295" s="718">
        <f>M295+P295</f>
        <v>0</v>
      </c>
      <c r="T295" s="719"/>
      <c r="U295" s="390"/>
    </row>
    <row r="296" spans="1:21" s="1" customFormat="1" ht="18" customHeight="1" thickBot="1">
      <c r="A296" s="390"/>
      <c r="B296" s="378"/>
      <c r="C296" s="916"/>
      <c r="D296" s="916"/>
      <c r="E296" s="916"/>
      <c r="F296" s="916"/>
      <c r="G296" s="916"/>
      <c r="H296" s="916"/>
      <c r="I296" s="916"/>
      <c r="J296" s="916"/>
      <c r="K296" s="917"/>
      <c r="L296" s="730"/>
      <c r="M296" s="733"/>
      <c r="N296" s="734"/>
      <c r="O296" s="717"/>
      <c r="P296" s="733"/>
      <c r="Q296" s="734"/>
      <c r="R296" s="717"/>
      <c r="S296" s="720"/>
      <c r="T296" s="721"/>
      <c r="U296" s="390"/>
    </row>
    <row r="297" spans="1:21" s="1" customFormat="1" ht="18" customHeight="1" thickTop="1" thickBot="1">
      <c r="A297" s="390"/>
      <c r="B297" s="695" t="s">
        <v>1063</v>
      </c>
      <c r="C297" s="696"/>
      <c r="D297" s="696"/>
      <c r="E297" s="696"/>
      <c r="F297" s="696"/>
      <c r="G297" s="696"/>
      <c r="H297" s="696"/>
      <c r="I297" s="696"/>
      <c r="J297" s="696"/>
      <c r="K297" s="697"/>
      <c r="L297" s="96" t="s">
        <v>9</v>
      </c>
      <c r="M297" s="698">
        <f>SUM(M295)</f>
        <v>0</v>
      </c>
      <c r="N297" s="699"/>
      <c r="O297" s="97" t="s">
        <v>9</v>
      </c>
      <c r="P297" s="698">
        <f>SUM(P295)</f>
        <v>0</v>
      </c>
      <c r="Q297" s="699"/>
      <c r="R297" s="25" t="s">
        <v>9</v>
      </c>
      <c r="S297" s="698">
        <f>SUM(S295)</f>
        <v>0</v>
      </c>
      <c r="T297" s="700"/>
      <c r="U297" s="390"/>
    </row>
    <row r="298" spans="1:21" s="1" customFormat="1" ht="20.25" customHeight="1" thickTop="1">
      <c r="A298" s="390"/>
      <c r="B298" s="786" t="s">
        <v>1403</v>
      </c>
      <c r="C298" s="787"/>
      <c r="D298" s="787"/>
      <c r="E298" s="787"/>
      <c r="F298" s="787"/>
      <c r="G298" s="787"/>
      <c r="H298" s="787"/>
      <c r="I298" s="787"/>
      <c r="J298" s="787"/>
      <c r="K298" s="788"/>
      <c r="L298" s="27" t="s">
        <v>9</v>
      </c>
      <c r="M298" s="1051">
        <f>M189+M194+M204+M215+M223+M238+M241+M260+M263+M273+M281+M284+M292+M297</f>
        <v>0</v>
      </c>
      <c r="N298" s="1052"/>
      <c r="O298" s="26" t="s">
        <v>9</v>
      </c>
      <c r="P298" s="869">
        <f>P189+P194+P204+P215+P223+P238+P241+P260+P263+P273+P281+P284+P292+P297</f>
        <v>0</v>
      </c>
      <c r="Q298" s="870"/>
      <c r="R298" s="26" t="s">
        <v>9</v>
      </c>
      <c r="S298" s="1053">
        <f>S189+S194+S204+S215+S223+S238+S241+S260+S263+S273+S281+S284+S292+S297</f>
        <v>0</v>
      </c>
      <c r="T298" s="1054"/>
      <c r="U298" s="390"/>
    </row>
    <row r="299" spans="1:21" s="1" customFormat="1" ht="20.25" customHeight="1">
      <c r="A299" s="390"/>
      <c r="B299" s="793" t="s">
        <v>1007</v>
      </c>
      <c r="C299" s="794"/>
      <c r="D299" s="794"/>
      <c r="E299" s="794"/>
      <c r="F299" s="794"/>
      <c r="G299" s="794"/>
      <c r="H299" s="794"/>
      <c r="I299" s="794"/>
      <c r="J299" s="794"/>
      <c r="K299" s="795"/>
      <c r="L299" s="796" t="e">
        <f>M298/S332*100%</f>
        <v>#DIV/0!</v>
      </c>
      <c r="M299" s="797"/>
      <c r="N299" s="798"/>
      <c r="O299" s="799" t="e">
        <f>P298/S332*100%</f>
        <v>#DIV/0!</v>
      </c>
      <c r="P299" s="797"/>
      <c r="Q299" s="798"/>
      <c r="R299" s="799" t="e">
        <f>S298/S332*100%</f>
        <v>#DIV/0!</v>
      </c>
      <c r="S299" s="797"/>
      <c r="T299" s="800"/>
      <c r="U299" s="390"/>
    </row>
    <row r="300" spans="1:21" s="1" customFormat="1" ht="50.1" customHeight="1">
      <c r="A300" s="102"/>
      <c r="B300" s="372">
        <v>40100</v>
      </c>
      <c r="C300" s="760" t="s">
        <v>1544</v>
      </c>
      <c r="D300" s="760"/>
      <c r="E300" s="760" t="s">
        <v>757</v>
      </c>
      <c r="F300" s="760"/>
      <c r="G300" s="760"/>
      <c r="H300" s="760"/>
      <c r="I300" s="760"/>
      <c r="J300" s="760"/>
      <c r="K300" s="761"/>
      <c r="L300" s="854"/>
      <c r="M300" s="855"/>
      <c r="N300" s="856"/>
      <c r="O300" s="857"/>
      <c r="P300" s="855"/>
      <c r="Q300" s="856"/>
      <c r="R300" s="857"/>
      <c r="S300" s="855"/>
      <c r="T300" s="858"/>
      <c r="U300" s="102"/>
    </row>
    <row r="301" spans="1:21" s="1" customFormat="1" ht="18.75" customHeight="1">
      <c r="A301" s="393"/>
      <c r="B301" s="128">
        <v>40101</v>
      </c>
      <c r="C301" s="740" t="s">
        <v>1404</v>
      </c>
      <c r="D301" s="740"/>
      <c r="E301" s="740" t="s">
        <v>190</v>
      </c>
      <c r="F301" s="740"/>
      <c r="G301" s="740"/>
      <c r="H301" s="740"/>
      <c r="I301" s="740"/>
      <c r="J301" s="740"/>
      <c r="K301" s="741"/>
      <c r="L301" s="22" t="s">
        <v>9</v>
      </c>
      <c r="M301" s="736">
        <v>0</v>
      </c>
      <c r="N301" s="737"/>
      <c r="O301" s="31" t="s">
        <v>9</v>
      </c>
      <c r="P301" s="964">
        <v>0</v>
      </c>
      <c r="Q301" s="965"/>
      <c r="R301" s="17" t="s">
        <v>9</v>
      </c>
      <c r="S301" s="738">
        <f>M301+P301</f>
        <v>0</v>
      </c>
      <c r="T301" s="739"/>
      <c r="U301" s="393"/>
    </row>
    <row r="302" spans="1:21" s="1" customFormat="1" ht="33.75" customHeight="1">
      <c r="A302" s="101"/>
      <c r="B302" s="128">
        <v>40102</v>
      </c>
      <c r="C302" s="740" t="s">
        <v>1405</v>
      </c>
      <c r="D302" s="740"/>
      <c r="E302" s="740" t="s">
        <v>946</v>
      </c>
      <c r="F302" s="740"/>
      <c r="G302" s="740"/>
      <c r="H302" s="740"/>
      <c r="I302" s="740"/>
      <c r="J302" s="740"/>
      <c r="K302" s="741"/>
      <c r="L302" s="22" t="s">
        <v>9</v>
      </c>
      <c r="M302" s="736">
        <v>0</v>
      </c>
      <c r="N302" s="737"/>
      <c r="O302" s="31" t="s">
        <v>9</v>
      </c>
      <c r="P302" s="964">
        <v>0</v>
      </c>
      <c r="Q302" s="965"/>
      <c r="R302" s="17" t="s">
        <v>9</v>
      </c>
      <c r="S302" s="738">
        <f>M302+P302</f>
        <v>0</v>
      </c>
      <c r="T302" s="739"/>
      <c r="U302" s="101"/>
    </row>
    <row r="303" spans="1:21" s="1" customFormat="1" ht="18.75" customHeight="1">
      <c r="A303" s="107"/>
      <c r="B303" s="128">
        <v>40103</v>
      </c>
      <c r="C303" s="740" t="s">
        <v>1406</v>
      </c>
      <c r="D303" s="740"/>
      <c r="E303" s="740" t="s">
        <v>191</v>
      </c>
      <c r="F303" s="740"/>
      <c r="G303" s="740"/>
      <c r="H303" s="740"/>
      <c r="I303" s="740"/>
      <c r="J303" s="740"/>
      <c r="K303" s="741"/>
      <c r="L303" s="22" t="s">
        <v>9</v>
      </c>
      <c r="M303" s="736">
        <v>0</v>
      </c>
      <c r="N303" s="737"/>
      <c r="O303" s="31" t="s">
        <v>9</v>
      </c>
      <c r="P303" s="964">
        <v>0</v>
      </c>
      <c r="Q303" s="965"/>
      <c r="R303" s="17" t="s">
        <v>9</v>
      </c>
      <c r="S303" s="738">
        <f>M303+P303</f>
        <v>0</v>
      </c>
      <c r="T303" s="739"/>
      <c r="U303" s="107"/>
    </row>
    <row r="304" spans="1:21" s="1" customFormat="1" ht="18.75" customHeight="1">
      <c r="A304" s="330"/>
      <c r="B304" s="129">
        <v>40104</v>
      </c>
      <c r="C304" s="590" t="s">
        <v>1055</v>
      </c>
      <c r="D304" s="590"/>
      <c r="E304" s="590" t="s">
        <v>31</v>
      </c>
      <c r="F304" s="590"/>
      <c r="G304" s="590"/>
      <c r="H304" s="590"/>
      <c r="I304" s="590"/>
      <c r="J304" s="590"/>
      <c r="K304" s="769"/>
      <c r="L304" s="729" t="s">
        <v>9</v>
      </c>
      <c r="M304" s="731">
        <v>0</v>
      </c>
      <c r="N304" s="732"/>
      <c r="O304" s="716" t="s">
        <v>9</v>
      </c>
      <c r="P304" s="1047">
        <v>0</v>
      </c>
      <c r="Q304" s="1048"/>
      <c r="R304" s="716" t="s">
        <v>9</v>
      </c>
      <c r="S304" s="718">
        <f>M304+P304</f>
        <v>0</v>
      </c>
      <c r="T304" s="719"/>
      <c r="U304" s="330"/>
    </row>
    <row r="305" spans="1:21" s="1" customFormat="1" ht="18" customHeight="1" thickBot="1">
      <c r="A305" s="101"/>
      <c r="B305" s="378"/>
      <c r="C305" s="916"/>
      <c r="D305" s="916"/>
      <c r="E305" s="916"/>
      <c r="F305" s="916"/>
      <c r="G305" s="916"/>
      <c r="H305" s="916"/>
      <c r="I305" s="916"/>
      <c r="J305" s="916"/>
      <c r="K305" s="917"/>
      <c r="L305" s="730"/>
      <c r="M305" s="733"/>
      <c r="N305" s="734"/>
      <c r="O305" s="717"/>
      <c r="P305" s="1049"/>
      <c r="Q305" s="1050"/>
      <c r="R305" s="717"/>
      <c r="S305" s="720"/>
      <c r="T305" s="721"/>
      <c r="U305" s="101"/>
    </row>
    <row r="306" spans="1:21" s="1" customFormat="1" ht="18.75" customHeight="1" thickTop="1">
      <c r="A306" s="101"/>
      <c r="B306" s="695" t="s">
        <v>1063</v>
      </c>
      <c r="C306" s="696"/>
      <c r="D306" s="696"/>
      <c r="E306" s="696"/>
      <c r="F306" s="696"/>
      <c r="G306" s="696"/>
      <c r="H306" s="696"/>
      <c r="I306" s="696"/>
      <c r="J306" s="696"/>
      <c r="K306" s="697"/>
      <c r="L306" s="19" t="s">
        <v>9</v>
      </c>
      <c r="M306" s="724">
        <f>SUM(M301:N305)</f>
        <v>0</v>
      </c>
      <c r="N306" s="725"/>
      <c r="O306" s="19" t="s">
        <v>9</v>
      </c>
      <c r="P306" s="1043">
        <f>SUM(P301:Q305)</f>
        <v>0</v>
      </c>
      <c r="Q306" s="1044"/>
      <c r="R306" s="19" t="s">
        <v>9</v>
      </c>
      <c r="S306" s="724">
        <f>SUM(S301:T305)</f>
        <v>0</v>
      </c>
      <c r="T306" s="726"/>
      <c r="U306" s="101"/>
    </row>
    <row r="307" spans="1:21" s="1" customFormat="1" ht="45.75" customHeight="1">
      <c r="A307" s="101"/>
      <c r="B307" s="372">
        <v>50100</v>
      </c>
      <c r="C307" s="760" t="s">
        <v>1407</v>
      </c>
      <c r="D307" s="760"/>
      <c r="E307" s="760" t="s">
        <v>758</v>
      </c>
      <c r="F307" s="760"/>
      <c r="G307" s="760"/>
      <c r="H307" s="760"/>
      <c r="I307" s="760"/>
      <c r="J307" s="760"/>
      <c r="K307" s="761"/>
      <c r="L307" s="46"/>
      <c r="M307" s="830"/>
      <c r="N307" s="831"/>
      <c r="O307" s="46"/>
      <c r="P307" s="1045"/>
      <c r="Q307" s="1046"/>
      <c r="R307" s="46"/>
      <c r="S307" s="830"/>
      <c r="T307" s="832"/>
      <c r="U307" s="101"/>
    </row>
    <row r="308" spans="1:21" s="1" customFormat="1" ht="33.75" customHeight="1" thickBot="1">
      <c r="A308" s="101"/>
      <c r="B308" s="133"/>
      <c r="C308" s="740" t="s">
        <v>1407</v>
      </c>
      <c r="D308" s="740"/>
      <c r="E308" s="740" t="s">
        <v>758</v>
      </c>
      <c r="F308" s="740"/>
      <c r="G308" s="740"/>
      <c r="H308" s="740"/>
      <c r="I308" s="740"/>
      <c r="J308" s="740"/>
      <c r="K308" s="741"/>
      <c r="L308" s="37" t="s">
        <v>9</v>
      </c>
      <c r="M308" s="712">
        <v>0</v>
      </c>
      <c r="N308" s="713"/>
      <c r="O308" s="50" t="s">
        <v>9</v>
      </c>
      <c r="P308" s="962">
        <v>0</v>
      </c>
      <c r="Q308" s="963"/>
      <c r="R308" s="24" t="s">
        <v>9</v>
      </c>
      <c r="S308" s="714">
        <f>M308+P308</f>
        <v>0</v>
      </c>
      <c r="T308" s="715"/>
      <c r="U308" s="101"/>
    </row>
    <row r="309" spans="1:21" s="1" customFormat="1" ht="18.75" customHeight="1" thickTop="1">
      <c r="A309" s="101"/>
      <c r="B309" s="695" t="s">
        <v>1063</v>
      </c>
      <c r="C309" s="696"/>
      <c r="D309" s="696"/>
      <c r="E309" s="696"/>
      <c r="F309" s="696"/>
      <c r="G309" s="696"/>
      <c r="H309" s="696"/>
      <c r="I309" s="696"/>
      <c r="J309" s="696"/>
      <c r="K309" s="697"/>
      <c r="L309" s="19" t="s">
        <v>9</v>
      </c>
      <c r="M309" s="724">
        <f>SUM(M308)</f>
        <v>0</v>
      </c>
      <c r="N309" s="725"/>
      <c r="O309" s="19" t="s">
        <v>9</v>
      </c>
      <c r="P309" s="1043">
        <f>SUM(P308)</f>
        <v>0</v>
      </c>
      <c r="Q309" s="1044"/>
      <c r="R309" s="19" t="s">
        <v>9</v>
      </c>
      <c r="S309" s="724">
        <f>SUM(S308)</f>
        <v>0</v>
      </c>
      <c r="T309" s="726"/>
      <c r="U309" s="101"/>
    </row>
    <row r="310" spans="1:21" s="1" customFormat="1" ht="18.75" customHeight="1">
      <c r="A310" s="101"/>
      <c r="B310" s="372">
        <v>60100</v>
      </c>
      <c r="C310" s="760" t="s">
        <v>1408</v>
      </c>
      <c r="D310" s="760"/>
      <c r="E310" s="760" t="s">
        <v>60</v>
      </c>
      <c r="F310" s="760"/>
      <c r="G310" s="760"/>
      <c r="H310" s="760"/>
      <c r="I310" s="760"/>
      <c r="J310" s="760"/>
      <c r="K310" s="761"/>
      <c r="L310" s="46"/>
      <c r="M310" s="830"/>
      <c r="N310" s="831"/>
      <c r="O310" s="46"/>
      <c r="P310" s="1045"/>
      <c r="Q310" s="1046"/>
      <c r="R310" s="46"/>
      <c r="S310" s="830"/>
      <c r="T310" s="832"/>
      <c r="U310" s="101"/>
    </row>
    <row r="311" spans="1:21" s="1" customFormat="1" ht="18.75" customHeight="1" thickBot="1">
      <c r="A311" s="101"/>
      <c r="B311" s="133"/>
      <c r="C311" s="740" t="s">
        <v>1408</v>
      </c>
      <c r="D311" s="740"/>
      <c r="E311" s="740" t="s">
        <v>60</v>
      </c>
      <c r="F311" s="740"/>
      <c r="G311" s="740"/>
      <c r="H311" s="740"/>
      <c r="I311" s="740"/>
      <c r="J311" s="740"/>
      <c r="K311" s="741"/>
      <c r="L311" s="37" t="s">
        <v>9</v>
      </c>
      <c r="M311" s="712">
        <v>0</v>
      </c>
      <c r="N311" s="713"/>
      <c r="O311" s="50" t="s">
        <v>9</v>
      </c>
      <c r="P311" s="962">
        <v>0</v>
      </c>
      <c r="Q311" s="963"/>
      <c r="R311" s="24" t="s">
        <v>9</v>
      </c>
      <c r="S311" s="714">
        <f>M311+P311</f>
        <v>0</v>
      </c>
      <c r="T311" s="715"/>
      <c r="U311" s="101"/>
    </row>
    <row r="312" spans="1:21" s="1" customFormat="1" ht="18.75" customHeight="1" thickTop="1">
      <c r="A312" s="101"/>
      <c r="B312" s="695" t="s">
        <v>1063</v>
      </c>
      <c r="C312" s="696"/>
      <c r="D312" s="696"/>
      <c r="E312" s="696"/>
      <c r="F312" s="696"/>
      <c r="G312" s="696"/>
      <c r="H312" s="696"/>
      <c r="I312" s="696"/>
      <c r="J312" s="696"/>
      <c r="K312" s="697"/>
      <c r="L312" s="19" t="s">
        <v>9</v>
      </c>
      <c r="M312" s="724">
        <f>SUM(M311)</f>
        <v>0</v>
      </c>
      <c r="N312" s="725"/>
      <c r="O312" s="19" t="s">
        <v>9</v>
      </c>
      <c r="P312" s="1043">
        <f>SUM(P311)</f>
        <v>0</v>
      </c>
      <c r="Q312" s="1044"/>
      <c r="R312" s="19" t="s">
        <v>9</v>
      </c>
      <c r="S312" s="724">
        <f>SUM(S311)</f>
        <v>0</v>
      </c>
      <c r="T312" s="726"/>
      <c r="U312" s="101"/>
    </row>
    <row r="313" spans="1:21" s="1" customFormat="1" ht="18.75" customHeight="1">
      <c r="A313" s="101"/>
      <c r="B313" s="372">
        <v>70100</v>
      </c>
      <c r="C313" s="760" t="s">
        <v>1409</v>
      </c>
      <c r="D313" s="760"/>
      <c r="E313" s="760" t="s">
        <v>61</v>
      </c>
      <c r="F313" s="760"/>
      <c r="G313" s="760"/>
      <c r="H313" s="760"/>
      <c r="I313" s="760"/>
      <c r="J313" s="760"/>
      <c r="K313" s="761"/>
      <c r="L313" s="20"/>
      <c r="M313" s="910"/>
      <c r="N313" s="911"/>
      <c r="O313" s="21"/>
      <c r="P313" s="910"/>
      <c r="Q313" s="911"/>
      <c r="R313" s="21"/>
      <c r="S313" s="910"/>
      <c r="T313" s="912"/>
      <c r="U313" s="101"/>
    </row>
    <row r="314" spans="1:21" s="1" customFormat="1" ht="18.75" customHeight="1">
      <c r="A314" s="101"/>
      <c r="B314" s="128">
        <v>70101</v>
      </c>
      <c r="C314" s="740" t="s">
        <v>1514</v>
      </c>
      <c r="D314" s="740"/>
      <c r="E314" s="740" t="s">
        <v>192</v>
      </c>
      <c r="F314" s="740"/>
      <c r="G314" s="740"/>
      <c r="H314" s="740"/>
      <c r="I314" s="740"/>
      <c r="J314" s="740"/>
      <c r="K314" s="741"/>
      <c r="L314" s="17" t="s">
        <v>9</v>
      </c>
      <c r="M314" s="736">
        <v>0</v>
      </c>
      <c r="N314" s="737"/>
      <c r="O314" s="31" t="s">
        <v>9</v>
      </c>
      <c r="P314" s="736">
        <v>0</v>
      </c>
      <c r="Q314" s="737"/>
      <c r="R314" s="17" t="s">
        <v>9</v>
      </c>
      <c r="S314" s="738">
        <f t="shared" ref="S314:S324" si="14">M314+P314</f>
        <v>0</v>
      </c>
      <c r="T314" s="739"/>
      <c r="U314" s="101"/>
    </row>
    <row r="315" spans="1:21" s="1" customFormat="1" ht="18.75" customHeight="1">
      <c r="A315" s="101"/>
      <c r="B315" s="128">
        <v>70102</v>
      </c>
      <c r="C315" s="710" t="s">
        <v>1411</v>
      </c>
      <c r="D315" s="710"/>
      <c r="E315" s="710" t="s">
        <v>193</v>
      </c>
      <c r="F315" s="710"/>
      <c r="G315" s="710"/>
      <c r="H315" s="710"/>
      <c r="I315" s="710"/>
      <c r="J315" s="710"/>
      <c r="K315" s="735"/>
      <c r="L315" s="30" t="s">
        <v>9</v>
      </c>
      <c r="M315" s="736">
        <v>0</v>
      </c>
      <c r="N315" s="737"/>
      <c r="O315" s="31" t="s">
        <v>9</v>
      </c>
      <c r="P315" s="736">
        <v>0</v>
      </c>
      <c r="Q315" s="737"/>
      <c r="R315" s="17" t="s">
        <v>9</v>
      </c>
      <c r="S315" s="738">
        <f t="shared" si="14"/>
        <v>0</v>
      </c>
      <c r="T315" s="739"/>
      <c r="U315" s="101"/>
    </row>
    <row r="316" spans="1:21" s="1" customFormat="1" ht="18.75" customHeight="1">
      <c r="A316" s="107"/>
      <c r="B316" s="128">
        <v>70103</v>
      </c>
      <c r="C316" s="710" t="s">
        <v>1412</v>
      </c>
      <c r="D316" s="710"/>
      <c r="E316" s="710" t="s">
        <v>194</v>
      </c>
      <c r="F316" s="710"/>
      <c r="G316" s="710"/>
      <c r="H316" s="710"/>
      <c r="I316" s="710"/>
      <c r="J316" s="710"/>
      <c r="K316" s="735"/>
      <c r="L316" s="30" t="s">
        <v>9</v>
      </c>
      <c r="M316" s="736">
        <v>0</v>
      </c>
      <c r="N316" s="737"/>
      <c r="O316" s="31" t="s">
        <v>9</v>
      </c>
      <c r="P316" s="736">
        <v>0</v>
      </c>
      <c r="Q316" s="737"/>
      <c r="R316" s="17" t="s">
        <v>9</v>
      </c>
      <c r="S316" s="738">
        <f t="shared" si="14"/>
        <v>0</v>
      </c>
      <c r="T316" s="739"/>
      <c r="U316" s="107"/>
    </row>
    <row r="317" spans="1:21" s="1" customFormat="1" ht="18.75" customHeight="1">
      <c r="A317" s="118"/>
      <c r="B317" s="128">
        <v>70104</v>
      </c>
      <c r="C317" s="710" t="s">
        <v>1413</v>
      </c>
      <c r="D317" s="710"/>
      <c r="E317" s="710" t="s">
        <v>195</v>
      </c>
      <c r="F317" s="710"/>
      <c r="G317" s="710"/>
      <c r="H317" s="710"/>
      <c r="I317" s="710"/>
      <c r="J317" s="710"/>
      <c r="K317" s="735"/>
      <c r="L317" s="30" t="s">
        <v>9</v>
      </c>
      <c r="M317" s="736">
        <v>0</v>
      </c>
      <c r="N317" s="737"/>
      <c r="O317" s="31" t="s">
        <v>9</v>
      </c>
      <c r="P317" s="736">
        <v>0</v>
      </c>
      <c r="Q317" s="737"/>
      <c r="R317" s="17" t="s">
        <v>9</v>
      </c>
      <c r="S317" s="738">
        <f t="shared" si="14"/>
        <v>0</v>
      </c>
      <c r="T317" s="739"/>
      <c r="U317" s="118"/>
    </row>
    <row r="318" spans="1:21" s="1" customFormat="1" ht="18.75" customHeight="1">
      <c r="A318" s="390"/>
      <c r="B318" s="128">
        <v>70105</v>
      </c>
      <c r="C318" s="710" t="s">
        <v>1414</v>
      </c>
      <c r="D318" s="710"/>
      <c r="E318" s="710" t="s">
        <v>196</v>
      </c>
      <c r="F318" s="710"/>
      <c r="G318" s="710"/>
      <c r="H318" s="710"/>
      <c r="I318" s="710"/>
      <c r="J318" s="710"/>
      <c r="K318" s="735"/>
      <c r="L318" s="22" t="s">
        <v>9</v>
      </c>
      <c r="M318" s="736">
        <v>0</v>
      </c>
      <c r="N318" s="737"/>
      <c r="O318" s="31" t="s">
        <v>9</v>
      </c>
      <c r="P318" s="736">
        <v>0</v>
      </c>
      <c r="Q318" s="737"/>
      <c r="R318" s="17" t="s">
        <v>9</v>
      </c>
      <c r="S318" s="738">
        <f t="shared" si="14"/>
        <v>0</v>
      </c>
      <c r="T318" s="739"/>
      <c r="U318" s="390"/>
    </row>
    <row r="319" spans="1:21" s="1" customFormat="1" ht="18.75" customHeight="1">
      <c r="A319" s="390"/>
      <c r="B319" s="128">
        <v>70106</v>
      </c>
      <c r="C319" s="710" t="s">
        <v>1415</v>
      </c>
      <c r="D319" s="710"/>
      <c r="E319" s="710" t="s">
        <v>197</v>
      </c>
      <c r="F319" s="710"/>
      <c r="G319" s="710"/>
      <c r="H319" s="710"/>
      <c r="I319" s="710"/>
      <c r="J319" s="710"/>
      <c r="K319" s="735"/>
      <c r="L319" s="30" t="s">
        <v>9</v>
      </c>
      <c r="M319" s="736">
        <v>0</v>
      </c>
      <c r="N319" s="737"/>
      <c r="O319" s="31" t="s">
        <v>9</v>
      </c>
      <c r="P319" s="736">
        <v>0</v>
      </c>
      <c r="Q319" s="737"/>
      <c r="R319" s="17" t="s">
        <v>9</v>
      </c>
      <c r="S319" s="738">
        <f t="shared" si="14"/>
        <v>0</v>
      </c>
      <c r="T319" s="739"/>
      <c r="U319" s="390"/>
    </row>
    <row r="320" spans="1:21" s="1" customFormat="1" ht="18.75" customHeight="1">
      <c r="A320" s="390"/>
      <c r="B320" s="128">
        <v>70107</v>
      </c>
      <c r="C320" s="710" t="s">
        <v>1416</v>
      </c>
      <c r="D320" s="710"/>
      <c r="E320" s="710" t="s">
        <v>198</v>
      </c>
      <c r="F320" s="710"/>
      <c r="G320" s="710"/>
      <c r="H320" s="710"/>
      <c r="I320" s="710"/>
      <c r="J320" s="710"/>
      <c r="K320" s="735"/>
      <c r="L320" s="30" t="s">
        <v>9</v>
      </c>
      <c r="M320" s="742">
        <v>0</v>
      </c>
      <c r="N320" s="743"/>
      <c r="O320" s="31" t="s">
        <v>9</v>
      </c>
      <c r="P320" s="742">
        <v>0</v>
      </c>
      <c r="Q320" s="743"/>
      <c r="R320" s="17" t="s">
        <v>9</v>
      </c>
      <c r="S320" s="738">
        <f t="shared" si="14"/>
        <v>0</v>
      </c>
      <c r="T320" s="739"/>
      <c r="U320" s="390"/>
    </row>
    <row r="321" spans="1:21" s="1" customFormat="1" ht="32.25" customHeight="1">
      <c r="A321" s="390"/>
      <c r="B321" s="128">
        <v>70108</v>
      </c>
      <c r="C321" s="710" t="s">
        <v>1417</v>
      </c>
      <c r="D321" s="710"/>
      <c r="E321" s="740" t="s">
        <v>273</v>
      </c>
      <c r="F321" s="740"/>
      <c r="G321" s="740"/>
      <c r="H321" s="740"/>
      <c r="I321" s="740"/>
      <c r="J321" s="740"/>
      <c r="K321" s="741"/>
      <c r="L321" s="30" t="s">
        <v>9</v>
      </c>
      <c r="M321" s="736">
        <v>0</v>
      </c>
      <c r="N321" s="737"/>
      <c r="O321" s="31" t="s">
        <v>9</v>
      </c>
      <c r="P321" s="736">
        <v>0</v>
      </c>
      <c r="Q321" s="737"/>
      <c r="R321" s="17" t="s">
        <v>9</v>
      </c>
      <c r="S321" s="738">
        <f t="shared" si="14"/>
        <v>0</v>
      </c>
      <c r="T321" s="739"/>
      <c r="U321" s="390"/>
    </row>
    <row r="322" spans="1:21" s="1" customFormat="1" ht="18.75" customHeight="1">
      <c r="A322" s="390"/>
      <c r="B322" s="128">
        <v>70109</v>
      </c>
      <c r="C322" s="710" t="s">
        <v>1418</v>
      </c>
      <c r="D322" s="710"/>
      <c r="E322" s="710" t="s">
        <v>200</v>
      </c>
      <c r="F322" s="710"/>
      <c r="G322" s="710"/>
      <c r="H322" s="710"/>
      <c r="I322" s="710"/>
      <c r="J322" s="710"/>
      <c r="K322" s="735"/>
      <c r="L322" s="30" t="s">
        <v>9</v>
      </c>
      <c r="M322" s="736">
        <v>0</v>
      </c>
      <c r="N322" s="737"/>
      <c r="O322" s="31" t="s">
        <v>9</v>
      </c>
      <c r="P322" s="736">
        <v>0</v>
      </c>
      <c r="Q322" s="737"/>
      <c r="R322" s="17" t="s">
        <v>9</v>
      </c>
      <c r="S322" s="738">
        <f t="shared" si="14"/>
        <v>0</v>
      </c>
      <c r="T322" s="739"/>
      <c r="U322" s="390"/>
    </row>
    <row r="323" spans="1:21" s="1" customFormat="1" ht="32.25" customHeight="1">
      <c r="A323" s="390"/>
      <c r="B323" s="128">
        <v>70110</v>
      </c>
      <c r="C323" s="710" t="s">
        <v>1419</v>
      </c>
      <c r="D323" s="710"/>
      <c r="E323" s="740" t="s">
        <v>201</v>
      </c>
      <c r="F323" s="740"/>
      <c r="G323" s="740"/>
      <c r="H323" s="740"/>
      <c r="I323" s="740"/>
      <c r="J323" s="740"/>
      <c r="K323" s="741"/>
      <c r="L323" s="22" t="s">
        <v>9</v>
      </c>
      <c r="M323" s="736">
        <v>0</v>
      </c>
      <c r="N323" s="737"/>
      <c r="O323" s="31" t="s">
        <v>9</v>
      </c>
      <c r="P323" s="736">
        <v>0</v>
      </c>
      <c r="Q323" s="737"/>
      <c r="R323" s="17" t="s">
        <v>9</v>
      </c>
      <c r="S323" s="738">
        <f t="shared" si="14"/>
        <v>0</v>
      </c>
      <c r="T323" s="739"/>
      <c r="U323" s="390"/>
    </row>
    <row r="324" spans="1:21" s="1" customFormat="1" ht="18.75" customHeight="1">
      <c r="A324" s="390"/>
      <c r="B324" s="129">
        <v>70111</v>
      </c>
      <c r="C324" s="727" t="s">
        <v>1055</v>
      </c>
      <c r="D324" s="727"/>
      <c r="E324" s="727" t="s">
        <v>31</v>
      </c>
      <c r="F324" s="727"/>
      <c r="G324" s="727"/>
      <c r="H324" s="727"/>
      <c r="I324" s="727"/>
      <c r="J324" s="727"/>
      <c r="K324" s="728"/>
      <c r="L324" s="729" t="s">
        <v>9</v>
      </c>
      <c r="M324" s="731">
        <v>0</v>
      </c>
      <c r="N324" s="732"/>
      <c r="O324" s="716" t="s">
        <v>9</v>
      </c>
      <c r="P324" s="731">
        <v>0</v>
      </c>
      <c r="Q324" s="732"/>
      <c r="R324" s="716" t="s">
        <v>9</v>
      </c>
      <c r="S324" s="718">
        <f t="shared" si="14"/>
        <v>0</v>
      </c>
      <c r="T324" s="719"/>
      <c r="U324" s="390"/>
    </row>
    <row r="325" spans="1:21" s="1" customFormat="1" ht="18" customHeight="1" thickBot="1">
      <c r="A325" s="390"/>
      <c r="B325" s="378"/>
      <c r="C325" s="916"/>
      <c r="D325" s="916"/>
      <c r="E325" s="916"/>
      <c r="F325" s="916"/>
      <c r="G325" s="916"/>
      <c r="H325" s="916"/>
      <c r="I325" s="916"/>
      <c r="J325" s="916"/>
      <c r="K325" s="917"/>
      <c r="L325" s="730"/>
      <c r="M325" s="733"/>
      <c r="N325" s="734"/>
      <c r="O325" s="717"/>
      <c r="P325" s="733"/>
      <c r="Q325" s="734"/>
      <c r="R325" s="717"/>
      <c r="S325" s="720"/>
      <c r="T325" s="721"/>
      <c r="U325" s="390"/>
    </row>
    <row r="326" spans="1:21" s="1" customFormat="1" ht="18.75" customHeight="1" thickTop="1">
      <c r="A326" s="390"/>
      <c r="B326" s="695" t="s">
        <v>1063</v>
      </c>
      <c r="C326" s="696"/>
      <c r="D326" s="696"/>
      <c r="E326" s="696"/>
      <c r="F326" s="696"/>
      <c r="G326" s="696"/>
      <c r="H326" s="696"/>
      <c r="I326" s="696"/>
      <c r="J326" s="696"/>
      <c r="K326" s="697"/>
      <c r="L326" s="19" t="s">
        <v>9</v>
      </c>
      <c r="M326" s="724">
        <f>SUM(M314:N325)</f>
        <v>0</v>
      </c>
      <c r="N326" s="725"/>
      <c r="O326" s="19" t="s">
        <v>9</v>
      </c>
      <c r="P326" s="724">
        <f>SUM(P314:Q325)</f>
        <v>0</v>
      </c>
      <c r="Q326" s="725"/>
      <c r="R326" s="19" t="s">
        <v>9</v>
      </c>
      <c r="S326" s="724">
        <f>SUM(S314:T325)</f>
        <v>0</v>
      </c>
      <c r="T326" s="726"/>
      <c r="U326" s="390"/>
    </row>
    <row r="327" spans="1:21" s="1" customFormat="1" ht="18.75" customHeight="1">
      <c r="A327" s="390"/>
      <c r="B327" s="372">
        <v>80100</v>
      </c>
      <c r="C327" s="704" t="s">
        <v>1420</v>
      </c>
      <c r="D327" s="704"/>
      <c r="E327" s="704" t="s">
        <v>62</v>
      </c>
      <c r="F327" s="704"/>
      <c r="G327" s="704"/>
      <c r="H327" s="704"/>
      <c r="I327" s="704"/>
      <c r="J327" s="704"/>
      <c r="K327" s="705"/>
      <c r="L327" s="15"/>
      <c r="M327" s="830"/>
      <c r="N327" s="831"/>
      <c r="O327" s="34"/>
      <c r="P327" s="830"/>
      <c r="Q327" s="831"/>
      <c r="R327" s="34"/>
      <c r="S327" s="1041"/>
      <c r="T327" s="1042"/>
      <c r="U327" s="390"/>
    </row>
    <row r="328" spans="1:21" s="1" customFormat="1" ht="18.75" customHeight="1" thickBot="1">
      <c r="A328" s="390"/>
      <c r="B328" s="378"/>
      <c r="C328" s="710" t="s">
        <v>1420</v>
      </c>
      <c r="D328" s="710"/>
      <c r="E328" s="710" t="s">
        <v>62</v>
      </c>
      <c r="F328" s="710"/>
      <c r="G328" s="710"/>
      <c r="H328" s="710"/>
      <c r="I328" s="710"/>
      <c r="J328" s="710"/>
      <c r="K328" s="735"/>
      <c r="L328" s="32" t="s">
        <v>9</v>
      </c>
      <c r="M328" s="733">
        <v>0</v>
      </c>
      <c r="N328" s="734"/>
      <c r="O328" s="65" t="s">
        <v>9</v>
      </c>
      <c r="P328" s="733">
        <v>0</v>
      </c>
      <c r="Q328" s="734"/>
      <c r="R328" s="18" t="s">
        <v>9</v>
      </c>
      <c r="S328" s="720">
        <f>M328+P328</f>
        <v>0</v>
      </c>
      <c r="T328" s="721"/>
      <c r="U328" s="390"/>
    </row>
    <row r="329" spans="1:21" s="1" customFormat="1" ht="18.75" customHeight="1" thickTop="1" thickBot="1">
      <c r="A329" s="390"/>
      <c r="B329" s="695" t="s">
        <v>1063</v>
      </c>
      <c r="C329" s="696"/>
      <c r="D329" s="696"/>
      <c r="E329" s="696"/>
      <c r="F329" s="696"/>
      <c r="G329" s="696"/>
      <c r="H329" s="696"/>
      <c r="I329" s="696"/>
      <c r="J329" s="696"/>
      <c r="K329" s="697"/>
      <c r="L329" s="25" t="s">
        <v>9</v>
      </c>
      <c r="M329" s="698">
        <f>SUM(M328:N328)</f>
        <v>0</v>
      </c>
      <c r="N329" s="699"/>
      <c r="O329" s="25" t="s">
        <v>9</v>
      </c>
      <c r="P329" s="698">
        <f>SUM(P328:Q328)</f>
        <v>0</v>
      </c>
      <c r="Q329" s="699"/>
      <c r="R329" s="25" t="s">
        <v>9</v>
      </c>
      <c r="S329" s="698">
        <f>SUM(S328:T328)</f>
        <v>0</v>
      </c>
      <c r="T329" s="700"/>
      <c r="U329" s="390"/>
    </row>
    <row r="330" spans="1:21" s="1" customFormat="1" ht="74.25" customHeight="1" thickTop="1">
      <c r="A330" s="390"/>
      <c r="B330" s="701" t="s">
        <v>1421</v>
      </c>
      <c r="C330" s="702"/>
      <c r="D330" s="702"/>
      <c r="E330" s="702"/>
      <c r="F330" s="702"/>
      <c r="G330" s="702"/>
      <c r="H330" s="702"/>
      <c r="I330" s="702"/>
      <c r="J330" s="702"/>
      <c r="K330" s="703"/>
      <c r="L330" s="26" t="s">
        <v>9</v>
      </c>
      <c r="M330" s="869">
        <f>M173+M298+M306+M309+M312+M326+M329</f>
        <v>0</v>
      </c>
      <c r="N330" s="870"/>
      <c r="O330" s="26" t="s">
        <v>9</v>
      </c>
      <c r="P330" s="869">
        <f>P173+P298+P306+P309+P312+P326+P329</f>
        <v>0</v>
      </c>
      <c r="Q330" s="870"/>
      <c r="R330" s="26" t="s">
        <v>9</v>
      </c>
      <c r="S330" s="869">
        <f>S173+S298+S306+S309+S312+S326+S329</f>
        <v>0</v>
      </c>
      <c r="T330" s="871"/>
      <c r="U330" s="390"/>
    </row>
    <row r="331" spans="1:21" s="1" customFormat="1" ht="20.25" customHeight="1" thickBot="1">
      <c r="A331" s="390"/>
      <c r="B331" s="793" t="s">
        <v>1007</v>
      </c>
      <c r="C331" s="794"/>
      <c r="D331" s="794"/>
      <c r="E331" s="794"/>
      <c r="F331" s="794"/>
      <c r="G331" s="794"/>
      <c r="H331" s="794"/>
      <c r="I331" s="794"/>
      <c r="J331" s="794"/>
      <c r="K331" s="795"/>
      <c r="L331" s="1033" t="e">
        <f>M330/S332*100%</f>
        <v>#DIV/0!</v>
      </c>
      <c r="M331" s="1034"/>
      <c r="N331" s="1035"/>
      <c r="O331" s="1036" t="e">
        <f>P330/S332*100%</f>
        <v>#DIV/0!</v>
      </c>
      <c r="P331" s="1034"/>
      <c r="Q331" s="1035"/>
      <c r="R331" s="1036" t="e">
        <f>S330/S332*100%</f>
        <v>#DIV/0!</v>
      </c>
      <c r="S331" s="1034"/>
      <c r="T331" s="1037"/>
      <c r="U331" s="390"/>
    </row>
    <row r="332" spans="1:21" s="1" customFormat="1" ht="78.75" customHeight="1" thickTop="1">
      <c r="A332" s="390"/>
      <c r="B332" s="1038" t="s">
        <v>1515</v>
      </c>
      <c r="C332" s="1039"/>
      <c r="D332" s="1039"/>
      <c r="E332" s="1039"/>
      <c r="F332" s="1039"/>
      <c r="G332" s="1039"/>
      <c r="H332" s="1039"/>
      <c r="I332" s="1039"/>
      <c r="J332" s="1039"/>
      <c r="K332" s="1040"/>
      <c r="L332" s="2" t="s">
        <v>9</v>
      </c>
      <c r="M332" s="692">
        <f>M46+M330</f>
        <v>0</v>
      </c>
      <c r="N332" s="693"/>
      <c r="O332" s="2" t="s">
        <v>9</v>
      </c>
      <c r="P332" s="692">
        <f>P46+P330</f>
        <v>0</v>
      </c>
      <c r="Q332" s="693"/>
      <c r="R332" s="2" t="s">
        <v>9</v>
      </c>
      <c r="S332" s="692">
        <f>S46+S330</f>
        <v>0</v>
      </c>
      <c r="T332" s="694"/>
      <c r="U332" s="390"/>
    </row>
    <row r="333" spans="1:21" s="1" customFormat="1" ht="18.75" customHeight="1">
      <c r="A333" s="102"/>
      <c r="B333" s="1030" t="s">
        <v>1007</v>
      </c>
      <c r="C333" s="1031"/>
      <c r="D333" s="1031"/>
      <c r="E333" s="1031"/>
      <c r="F333" s="1031"/>
      <c r="G333" s="1031"/>
      <c r="H333" s="1031"/>
      <c r="I333" s="1031"/>
      <c r="J333" s="1031"/>
      <c r="K333" s="1032"/>
      <c r="L333" s="673" t="e">
        <f>M332/S332*100%</f>
        <v>#DIV/0!</v>
      </c>
      <c r="M333" s="674"/>
      <c r="N333" s="675"/>
      <c r="O333" s="676" t="e">
        <f>P332/S332*100%</f>
        <v>#DIV/0!</v>
      </c>
      <c r="P333" s="674"/>
      <c r="Q333" s="675"/>
      <c r="R333" s="676" t="e">
        <f>L333+O333</f>
        <v>#DIV/0!</v>
      </c>
      <c r="S333" s="674"/>
      <c r="T333" s="677"/>
      <c r="U333" s="102"/>
    </row>
    <row r="334" spans="1:21" s="1" customFormat="1" ht="44.25" customHeight="1">
      <c r="A334" s="393"/>
      <c r="B334" s="678" t="s">
        <v>1423</v>
      </c>
      <c r="C334" s="679"/>
      <c r="D334" s="679"/>
      <c r="E334" s="679"/>
      <c r="F334" s="679"/>
      <c r="G334" s="679"/>
      <c r="H334" s="679"/>
      <c r="I334" s="679"/>
      <c r="J334" s="679"/>
      <c r="K334" s="679"/>
      <c r="L334" s="679"/>
      <c r="M334" s="679"/>
      <c r="N334" s="679"/>
      <c r="O334" s="679"/>
      <c r="P334" s="679"/>
      <c r="Q334" s="679"/>
      <c r="R334" s="679"/>
      <c r="S334" s="679"/>
      <c r="T334" s="679"/>
      <c r="U334" s="393"/>
    </row>
    <row r="335" spans="1:21" s="1" customFormat="1" ht="44.25" customHeight="1">
      <c r="A335" s="390"/>
      <c r="B335" s="11"/>
      <c r="C335" s="12"/>
      <c r="D335" s="12"/>
      <c r="E335" s="12"/>
      <c r="F335" s="12"/>
      <c r="G335" s="12"/>
      <c r="H335" s="12"/>
      <c r="I335" s="12"/>
      <c r="J335" s="12"/>
      <c r="K335" s="12"/>
      <c r="L335" s="12"/>
      <c r="M335" s="12"/>
      <c r="N335" s="12"/>
      <c r="O335" s="12"/>
      <c r="P335" s="12"/>
      <c r="Q335" s="12"/>
      <c r="R335" s="12"/>
      <c r="S335" s="12"/>
      <c r="T335" s="12"/>
      <c r="U335" s="390"/>
    </row>
    <row r="336" spans="1:21" ht="20.100000000000001" customHeight="1">
      <c r="A336" s="390"/>
      <c r="B336" s="581" t="s">
        <v>1578</v>
      </c>
      <c r="C336" s="581"/>
      <c r="D336" s="581"/>
      <c r="E336" s="581"/>
      <c r="F336" s="581"/>
      <c r="G336" s="581"/>
      <c r="H336" s="581"/>
      <c r="I336" s="581"/>
      <c r="J336" s="581"/>
      <c r="K336" s="581"/>
      <c r="L336" s="581"/>
      <c r="M336" s="581"/>
      <c r="N336" s="581"/>
      <c r="O336" s="581"/>
      <c r="P336" s="581"/>
      <c r="Q336" s="581"/>
      <c r="R336" s="581"/>
      <c r="S336" s="581"/>
      <c r="T336" s="581"/>
      <c r="U336" s="390"/>
    </row>
    <row r="337" spans="1:21" ht="15" customHeight="1">
      <c r="A337" s="390"/>
      <c r="U337" s="390"/>
    </row>
    <row r="338" spans="1:21" ht="15" customHeight="1">
      <c r="A338" s="390"/>
      <c r="U338" s="390"/>
    </row>
    <row r="339" spans="1:21" ht="15" customHeight="1">
      <c r="A339" s="119"/>
      <c r="U339" s="119"/>
    </row>
    <row r="340" spans="1:21" ht="15" customHeight="1">
      <c r="A340" s="238"/>
      <c r="U340" s="238"/>
    </row>
    <row r="341" spans="1:21" ht="15" customHeight="1">
      <c r="A341" s="390"/>
      <c r="U341" s="390"/>
    </row>
    <row r="342" spans="1:21" ht="15" customHeight="1">
      <c r="A342" s="390"/>
      <c r="U342" s="390"/>
    </row>
    <row r="343" spans="1:21" ht="15" customHeight="1">
      <c r="A343" s="390"/>
      <c r="U343" s="390"/>
    </row>
    <row r="344" spans="1:21" ht="15" customHeight="1">
      <c r="A344" s="390"/>
      <c r="U344" s="390"/>
    </row>
    <row r="345" spans="1:21" ht="15" customHeight="1">
      <c r="A345" s="390"/>
      <c r="U345" s="390"/>
    </row>
    <row r="346" spans="1:21" ht="15" customHeight="1">
      <c r="A346" s="390"/>
      <c r="U346" s="390"/>
    </row>
    <row r="347" spans="1:21" ht="15" customHeight="1">
      <c r="A347" s="119"/>
      <c r="U347" s="119"/>
    </row>
    <row r="348" spans="1:21" ht="15" customHeight="1">
      <c r="A348" s="385"/>
      <c r="U348" s="385"/>
    </row>
    <row r="349" spans="1:21" ht="15" customHeight="1">
      <c r="A349" s="104"/>
      <c r="U349" s="104"/>
    </row>
    <row r="350" spans="1:21" ht="15" customHeight="1">
      <c r="A350" s="390"/>
      <c r="U350" s="390"/>
    </row>
    <row r="351" spans="1:21" ht="15" customHeight="1">
      <c r="A351" s="390"/>
      <c r="U351" s="390"/>
    </row>
    <row r="352" spans="1:21" ht="15" customHeight="1">
      <c r="A352" s="390"/>
      <c r="U352" s="390"/>
    </row>
    <row r="353" spans="1:21" ht="15" customHeight="1">
      <c r="A353" s="390"/>
      <c r="U353" s="390"/>
    </row>
    <row r="354" spans="1:21" ht="15" customHeight="1">
      <c r="A354" s="390"/>
      <c r="U354" s="390"/>
    </row>
    <row r="355" spans="1:21" ht="15" customHeight="1">
      <c r="A355" s="330"/>
      <c r="U355" s="330"/>
    </row>
    <row r="356" spans="1:21" ht="15" customHeight="1">
      <c r="A356" s="390"/>
      <c r="U356" s="390"/>
    </row>
    <row r="357" spans="1:21" ht="15" customHeight="1">
      <c r="A357" s="390"/>
      <c r="U357" s="390"/>
    </row>
    <row r="358" spans="1:21" ht="15" customHeight="1">
      <c r="A358" s="390"/>
      <c r="U358" s="390"/>
    </row>
    <row r="359" spans="1:21" ht="15" customHeight="1">
      <c r="A359" s="390"/>
      <c r="U359" s="390"/>
    </row>
    <row r="360" spans="1:21" ht="15" customHeight="1">
      <c r="A360" s="390"/>
      <c r="U360" s="390"/>
    </row>
    <row r="361" spans="1:21" ht="15" customHeight="1">
      <c r="A361" s="390"/>
      <c r="U361" s="390"/>
    </row>
    <row r="362" spans="1:21" ht="15" customHeight="1">
      <c r="A362" s="390"/>
      <c r="U362" s="390"/>
    </row>
    <row r="363" spans="1:21" ht="15" customHeight="1">
      <c r="A363" s="390"/>
      <c r="U363" s="390"/>
    </row>
    <row r="364" spans="1:21" ht="15" customHeight="1">
      <c r="A364" s="390"/>
      <c r="U364" s="390"/>
    </row>
    <row r="365" spans="1:21" ht="15" customHeight="1">
      <c r="A365" s="390"/>
      <c r="U365" s="390"/>
    </row>
    <row r="366" spans="1:21" ht="15" customHeight="1">
      <c r="A366" s="390"/>
      <c r="U366" s="390"/>
    </row>
    <row r="367" spans="1:21" ht="15" customHeight="1">
      <c r="A367" s="390"/>
      <c r="U367" s="390"/>
    </row>
    <row r="368" spans="1:21" ht="15" customHeight="1">
      <c r="A368" s="390"/>
      <c r="U368" s="390"/>
    </row>
    <row r="369" spans="1:21" ht="15" customHeight="1">
      <c r="A369" s="390"/>
      <c r="U369" s="390"/>
    </row>
    <row r="370" spans="1:21" ht="15" customHeight="1">
      <c r="A370" s="390"/>
      <c r="U370" s="390"/>
    </row>
    <row r="371" spans="1:21" ht="15" customHeight="1">
      <c r="A371" s="390"/>
      <c r="U371" s="390"/>
    </row>
    <row r="372" spans="1:21" ht="15" customHeight="1">
      <c r="A372" s="390"/>
      <c r="U372" s="390"/>
    </row>
    <row r="373" spans="1:21" ht="15" customHeight="1">
      <c r="A373" s="104"/>
      <c r="U373" s="104"/>
    </row>
    <row r="374" spans="1:21" ht="15" customHeight="1">
      <c r="A374" s="390"/>
      <c r="U374" s="390"/>
    </row>
    <row r="375" spans="1:21" ht="15" customHeight="1">
      <c r="A375" s="390"/>
      <c r="U375" s="390"/>
    </row>
    <row r="376" spans="1:21" ht="15" customHeight="1">
      <c r="A376" s="390"/>
      <c r="U376" s="390"/>
    </row>
    <row r="377" spans="1:21" ht="15" customHeight="1">
      <c r="A377" s="390"/>
      <c r="U377" s="390"/>
    </row>
    <row r="378" spans="1:21" ht="15" customHeight="1">
      <c r="A378" s="390"/>
      <c r="U378" s="390"/>
    </row>
    <row r="379" spans="1:21" ht="15" customHeight="1">
      <c r="A379" s="390"/>
      <c r="U379" s="390"/>
    </row>
    <row r="380" spans="1:21" ht="15" customHeight="1">
      <c r="A380" s="390"/>
      <c r="U380" s="390"/>
    </row>
    <row r="381" spans="1:21" ht="15" customHeight="1">
      <c r="A381" s="390"/>
      <c r="U381" s="390"/>
    </row>
    <row r="382" spans="1:21" ht="15" customHeight="1">
      <c r="A382" s="390"/>
      <c r="U382" s="390"/>
    </row>
    <row r="383" spans="1:21" ht="15" customHeight="1">
      <c r="A383" s="390"/>
      <c r="U383" s="390"/>
    </row>
    <row r="384" spans="1:21" ht="15" customHeight="1">
      <c r="A384" s="390"/>
      <c r="U384" s="390"/>
    </row>
    <row r="385" spans="1:21" ht="15" customHeight="1">
      <c r="A385" s="390"/>
      <c r="U385" s="390"/>
    </row>
    <row r="386" spans="1:21" ht="15" customHeight="1">
      <c r="A386" s="390"/>
      <c r="U386" s="390"/>
    </row>
    <row r="387" spans="1:21" ht="15" customHeight="1">
      <c r="A387" s="390"/>
      <c r="U387" s="390"/>
    </row>
    <row r="388" spans="1:21" ht="15" customHeight="1">
      <c r="A388" s="390"/>
      <c r="U388" s="390"/>
    </row>
    <row r="389" spans="1:21" ht="15" customHeight="1">
      <c r="A389" s="390"/>
      <c r="U389" s="390"/>
    </row>
    <row r="390" spans="1:21" ht="15" customHeight="1">
      <c r="A390" s="390"/>
      <c r="U390" s="390"/>
    </row>
    <row r="391" spans="1:21" ht="15" customHeight="1">
      <c r="A391" s="390"/>
      <c r="U391" s="390"/>
    </row>
    <row r="392" spans="1:21" ht="15" customHeight="1">
      <c r="A392" s="390"/>
      <c r="U392" s="390"/>
    </row>
    <row r="393" spans="1:21" ht="15" customHeight="1">
      <c r="A393" s="390"/>
      <c r="U393" s="390"/>
    </row>
    <row r="394" spans="1:21" ht="15" customHeight="1">
      <c r="A394" s="390"/>
      <c r="U394" s="390"/>
    </row>
    <row r="395" spans="1:21" ht="15" customHeight="1">
      <c r="A395" s="390"/>
      <c r="U395" s="390"/>
    </row>
    <row r="396" spans="1:21" ht="15" customHeight="1">
      <c r="A396" s="102"/>
      <c r="U396" s="102"/>
    </row>
    <row r="397" spans="1:21" ht="15" customHeight="1">
      <c r="A397" s="104"/>
      <c r="U397" s="104"/>
    </row>
    <row r="398" spans="1:21" ht="15" customHeight="1">
      <c r="A398" s="390"/>
      <c r="U398" s="390"/>
    </row>
    <row r="399" spans="1:21" ht="15" customHeight="1">
      <c r="A399" s="390"/>
      <c r="U399" s="390"/>
    </row>
    <row r="400" spans="1:21" ht="15" customHeight="1">
      <c r="A400" s="390"/>
      <c r="U400" s="390"/>
    </row>
    <row r="401" spans="1:21" ht="15" customHeight="1">
      <c r="A401" s="390"/>
      <c r="U401" s="390"/>
    </row>
    <row r="402" spans="1:21" ht="15" customHeight="1">
      <c r="A402" s="390"/>
      <c r="U402" s="390"/>
    </row>
    <row r="403" spans="1:21" ht="15" customHeight="1">
      <c r="A403" s="390"/>
      <c r="U403" s="390"/>
    </row>
    <row r="404" spans="1:21" ht="15" customHeight="1">
      <c r="A404" s="390"/>
      <c r="U404" s="390"/>
    </row>
    <row r="405" spans="1:21" ht="15" customHeight="1">
      <c r="A405" s="390"/>
      <c r="U405" s="390"/>
    </row>
    <row r="406" spans="1:21" ht="15" customHeight="1">
      <c r="A406" s="330"/>
      <c r="U406" s="330"/>
    </row>
    <row r="407" spans="1:21" ht="15" customHeight="1">
      <c r="A407" s="390"/>
      <c r="U407" s="390"/>
    </row>
    <row r="408" spans="1:21" ht="15" customHeight="1">
      <c r="A408" s="390"/>
      <c r="U408" s="390"/>
    </row>
    <row r="409" spans="1:21" ht="15" customHeight="1">
      <c r="A409" s="390"/>
      <c r="U409" s="390"/>
    </row>
    <row r="410" spans="1:21" ht="15" customHeight="1">
      <c r="A410" s="390"/>
      <c r="U410" s="390"/>
    </row>
    <row r="411" spans="1:21" ht="15" customHeight="1">
      <c r="A411" s="390"/>
      <c r="U411" s="390"/>
    </row>
    <row r="412" spans="1:21" ht="15" customHeight="1">
      <c r="A412" s="102"/>
      <c r="U412" s="102"/>
    </row>
    <row r="413" spans="1:21" ht="15" customHeight="1">
      <c r="A413" s="102"/>
      <c r="U413" s="102"/>
    </row>
    <row r="414" spans="1:21" ht="15" customHeight="1">
      <c r="A414" s="120"/>
      <c r="U414" s="120"/>
    </row>
    <row r="415" spans="1:21" ht="15" customHeight="1">
      <c r="A415" s="104"/>
      <c r="U415" s="104"/>
    </row>
    <row r="416" spans="1:21" ht="15" customHeight="1">
      <c r="A416" s="390"/>
      <c r="U416" s="390"/>
    </row>
    <row r="417" spans="1:21" ht="15" customHeight="1">
      <c r="A417" s="390"/>
      <c r="U417" s="390"/>
    </row>
    <row r="418" spans="1:21" ht="15" customHeight="1">
      <c r="A418" s="390"/>
      <c r="U418" s="390"/>
    </row>
    <row r="419" spans="1:21" ht="15" customHeight="1">
      <c r="A419" s="390"/>
      <c r="U419" s="390"/>
    </row>
    <row r="420" spans="1:21" ht="15" customHeight="1">
      <c r="A420" s="390"/>
      <c r="U420" s="390"/>
    </row>
    <row r="421" spans="1:21" ht="15" customHeight="1">
      <c r="A421" s="390"/>
      <c r="U421" s="390"/>
    </row>
    <row r="422" spans="1:21" ht="15" customHeight="1">
      <c r="A422" s="390"/>
      <c r="U422" s="390"/>
    </row>
    <row r="423" spans="1:21" ht="15" customHeight="1">
      <c r="A423" s="390"/>
      <c r="U423" s="390"/>
    </row>
    <row r="424" spans="1:21" ht="15" customHeight="1">
      <c r="A424" s="390"/>
      <c r="U424" s="390"/>
    </row>
    <row r="425" spans="1:21">
      <c r="A425" s="390"/>
      <c r="U425" s="390"/>
    </row>
    <row r="426" spans="1:21">
      <c r="A426" s="390"/>
      <c r="U426" s="390"/>
    </row>
    <row r="427" spans="1:21">
      <c r="A427" s="390"/>
      <c r="U427" s="390"/>
    </row>
    <row r="428" spans="1:21">
      <c r="A428" s="390"/>
      <c r="U428" s="390"/>
    </row>
    <row r="429" spans="1:21">
      <c r="A429" s="102"/>
      <c r="U429" s="102"/>
    </row>
    <row r="430" spans="1:21">
      <c r="A430" s="103"/>
      <c r="U430" s="103"/>
    </row>
    <row r="431" spans="1:21">
      <c r="A431" s="390"/>
      <c r="U431" s="390"/>
    </row>
    <row r="432" spans="1:21">
      <c r="A432" s="390"/>
      <c r="U432" s="390"/>
    </row>
    <row r="433" spans="1:21">
      <c r="A433" s="102"/>
      <c r="U433" s="102"/>
    </row>
    <row r="434" spans="1:21">
      <c r="A434" s="104"/>
      <c r="U434" s="104"/>
    </row>
    <row r="435" spans="1:21">
      <c r="A435" s="390"/>
      <c r="U435" s="390"/>
    </row>
    <row r="436" spans="1:21">
      <c r="A436" s="390"/>
      <c r="U436" s="390"/>
    </row>
    <row r="437" spans="1:21">
      <c r="A437" s="390"/>
      <c r="U437" s="390"/>
    </row>
    <row r="438" spans="1:21">
      <c r="A438" s="390"/>
      <c r="U438" s="390"/>
    </row>
    <row r="439" spans="1:21">
      <c r="A439" s="390"/>
      <c r="U439" s="390"/>
    </row>
    <row r="440" spans="1:21">
      <c r="A440" s="390"/>
      <c r="U440" s="390"/>
    </row>
    <row r="441" spans="1:21">
      <c r="A441" s="390"/>
      <c r="U441" s="390"/>
    </row>
    <row r="442" spans="1:21">
      <c r="A442" s="102"/>
      <c r="U442" s="102"/>
    </row>
    <row r="443" spans="1:21">
      <c r="A443" s="390"/>
      <c r="U443" s="390"/>
    </row>
    <row r="444" spans="1:21">
      <c r="A444" s="390"/>
      <c r="U444" s="390"/>
    </row>
    <row r="445" spans="1:21">
      <c r="A445" s="390"/>
      <c r="U445" s="390"/>
    </row>
    <row r="446" spans="1:21">
      <c r="A446" s="390"/>
      <c r="U446" s="390"/>
    </row>
    <row r="447" spans="1:21">
      <c r="A447" s="390"/>
      <c r="U447" s="390"/>
    </row>
    <row r="448" spans="1:21">
      <c r="A448" s="390"/>
      <c r="U448" s="390"/>
    </row>
    <row r="449" spans="1:21">
      <c r="A449" s="390"/>
      <c r="U449" s="390"/>
    </row>
    <row r="450" spans="1:21">
      <c r="A450" s="390"/>
      <c r="U450" s="390"/>
    </row>
    <row r="451" spans="1:21">
      <c r="A451" s="390"/>
      <c r="U451" s="390"/>
    </row>
    <row r="452" spans="1:21">
      <c r="A452" s="102"/>
      <c r="U452" s="102"/>
    </row>
    <row r="453" spans="1:21">
      <c r="A453" s="330"/>
      <c r="U453" s="330"/>
    </row>
    <row r="454" spans="1:21">
      <c r="A454" s="393"/>
      <c r="U454" s="393"/>
    </row>
    <row r="455" spans="1:21">
      <c r="A455" s="390"/>
      <c r="U455" s="390"/>
    </row>
    <row r="456" spans="1:21">
      <c r="A456" s="390"/>
      <c r="U456" s="390"/>
    </row>
    <row r="457" spans="1:21">
      <c r="A457" s="390"/>
      <c r="U457" s="390"/>
    </row>
    <row r="458" spans="1:21">
      <c r="A458" s="390"/>
      <c r="U458" s="390"/>
    </row>
    <row r="459" spans="1:21">
      <c r="A459" s="390"/>
      <c r="U459" s="390"/>
    </row>
    <row r="460" spans="1:21">
      <c r="A460" s="390"/>
      <c r="U460" s="390"/>
    </row>
    <row r="461" spans="1:21">
      <c r="A461" s="102"/>
      <c r="U461" s="102"/>
    </row>
    <row r="462" spans="1:21">
      <c r="A462" s="102"/>
      <c r="U462" s="102"/>
    </row>
    <row r="463" spans="1:21">
      <c r="A463" s="390"/>
      <c r="U463" s="390"/>
    </row>
    <row r="464" spans="1:21">
      <c r="A464" s="390"/>
      <c r="U464" s="390"/>
    </row>
    <row r="465" spans="1:21">
      <c r="A465" s="390"/>
      <c r="U465" s="390"/>
    </row>
    <row r="466" spans="1:21">
      <c r="A466" s="390"/>
      <c r="U466" s="390"/>
    </row>
    <row r="467" spans="1:21">
      <c r="A467" s="390"/>
      <c r="U467" s="390"/>
    </row>
    <row r="468" spans="1:21">
      <c r="A468" s="390"/>
      <c r="U468" s="390"/>
    </row>
    <row r="469" spans="1:21">
      <c r="A469" s="390"/>
      <c r="U469" s="390"/>
    </row>
    <row r="470" spans="1:21">
      <c r="A470" s="390"/>
      <c r="U470" s="390"/>
    </row>
    <row r="471" spans="1:21">
      <c r="A471" s="390"/>
      <c r="U471" s="390"/>
    </row>
    <row r="472" spans="1:21">
      <c r="A472" s="390"/>
      <c r="U472" s="390"/>
    </row>
    <row r="473" spans="1:21">
      <c r="A473" s="390"/>
      <c r="U473" s="390"/>
    </row>
    <row r="474" spans="1:21">
      <c r="A474" s="390"/>
      <c r="U474" s="390"/>
    </row>
    <row r="475" spans="1:21">
      <c r="A475" s="390"/>
      <c r="U475" s="390"/>
    </row>
    <row r="476" spans="1:21">
      <c r="A476" s="102"/>
      <c r="U476" s="102"/>
    </row>
    <row r="477" spans="1:21">
      <c r="A477" s="102"/>
      <c r="U477" s="102"/>
    </row>
    <row r="478" spans="1:21">
      <c r="A478" s="390"/>
      <c r="U478" s="390"/>
    </row>
    <row r="479" spans="1:21">
      <c r="A479" s="102"/>
      <c r="U479" s="102"/>
    </row>
    <row r="480" spans="1:21">
      <c r="A480" s="393"/>
      <c r="U480" s="393"/>
    </row>
    <row r="481" spans="1:21">
      <c r="A481" s="390"/>
      <c r="U481" s="390"/>
    </row>
    <row r="482" spans="1:21">
      <c r="A482" s="390"/>
      <c r="U482" s="390"/>
    </row>
    <row r="483" spans="1:21">
      <c r="A483" s="390"/>
      <c r="U483" s="390"/>
    </row>
    <row r="484" spans="1:21">
      <c r="A484" s="390"/>
      <c r="U484" s="390"/>
    </row>
    <row r="485" spans="1:21">
      <c r="A485" s="390"/>
      <c r="U485" s="390"/>
    </row>
    <row r="486" spans="1:21">
      <c r="A486" s="390"/>
      <c r="U486" s="390"/>
    </row>
    <row r="487" spans="1:21">
      <c r="A487" s="390"/>
      <c r="U487" s="390"/>
    </row>
    <row r="488" spans="1:21">
      <c r="A488" s="390"/>
      <c r="U488" s="390"/>
    </row>
    <row r="489" spans="1:21">
      <c r="A489" s="390"/>
      <c r="U489" s="390"/>
    </row>
    <row r="490" spans="1:21">
      <c r="A490" s="390"/>
      <c r="U490" s="390"/>
    </row>
    <row r="491" spans="1:21">
      <c r="A491" s="390"/>
      <c r="U491" s="390"/>
    </row>
    <row r="492" spans="1:21">
      <c r="A492" s="390"/>
      <c r="U492" s="390"/>
    </row>
    <row r="493" spans="1:21">
      <c r="A493" s="390"/>
      <c r="U493" s="390"/>
    </row>
    <row r="494" spans="1:21">
      <c r="A494" s="390"/>
      <c r="U494" s="390"/>
    </row>
    <row r="495" spans="1:21">
      <c r="A495" s="390"/>
      <c r="U495" s="390"/>
    </row>
    <row r="496" spans="1:21">
      <c r="A496" s="390"/>
      <c r="U496" s="390"/>
    </row>
    <row r="497" spans="1:21">
      <c r="A497" s="102"/>
      <c r="U497" s="102"/>
    </row>
    <row r="498" spans="1:21">
      <c r="A498" s="105"/>
      <c r="U498" s="105"/>
    </row>
    <row r="499" spans="1:21">
      <c r="A499" s="101"/>
      <c r="U499" s="101"/>
    </row>
    <row r="500" spans="1:21">
      <c r="A500" s="101"/>
      <c r="U500" s="101"/>
    </row>
    <row r="501" spans="1:21">
      <c r="A501" s="107"/>
      <c r="U501" s="107"/>
    </row>
    <row r="502" spans="1:21">
      <c r="A502" s="330"/>
      <c r="U502" s="330"/>
    </row>
    <row r="503" spans="1:21">
      <c r="A503" s="106"/>
      <c r="U503" s="106"/>
    </row>
    <row r="504" spans="1:21">
      <c r="A504" s="101"/>
      <c r="U504" s="101"/>
    </row>
    <row r="505" spans="1:21">
      <c r="A505" s="107"/>
      <c r="U505" s="107"/>
    </row>
    <row r="506" spans="1:21">
      <c r="A506" s="101"/>
      <c r="U506" s="101"/>
    </row>
    <row r="507" spans="1:21">
      <c r="A507" s="101"/>
      <c r="U507" s="101"/>
    </row>
    <row r="508" spans="1:21">
      <c r="A508" s="101"/>
      <c r="U508" s="101"/>
    </row>
    <row r="509" spans="1:21">
      <c r="A509" s="101"/>
      <c r="U509" s="101"/>
    </row>
    <row r="510" spans="1:21">
      <c r="A510" s="101"/>
      <c r="U510" s="101"/>
    </row>
    <row r="511" spans="1:21">
      <c r="A511" s="101"/>
      <c r="U511" s="101"/>
    </row>
    <row r="512" spans="1:21">
      <c r="A512" s="101"/>
      <c r="U512" s="101"/>
    </row>
    <row r="513" spans="1:21">
      <c r="A513" s="101"/>
      <c r="U513" s="101"/>
    </row>
    <row r="514" spans="1:21">
      <c r="A514" s="101"/>
      <c r="U514" s="101"/>
    </row>
    <row r="515" spans="1:21">
      <c r="A515" s="107"/>
      <c r="U515" s="107"/>
    </row>
    <row r="516" spans="1:21">
      <c r="A516" s="105"/>
      <c r="U516" s="105"/>
    </row>
    <row r="517" spans="1:21">
      <c r="A517" s="101"/>
      <c r="U517" s="101"/>
    </row>
    <row r="518" spans="1:21">
      <c r="A518" s="101"/>
      <c r="U518" s="101"/>
    </row>
    <row r="519" spans="1:21">
      <c r="A519" s="101"/>
      <c r="U519" s="101"/>
    </row>
    <row r="520" spans="1:21">
      <c r="A520" s="101"/>
      <c r="U520" s="101"/>
    </row>
    <row r="521" spans="1:21">
      <c r="A521" s="101"/>
      <c r="U521" s="101"/>
    </row>
    <row r="522" spans="1:21">
      <c r="A522" s="101"/>
      <c r="U522" s="101"/>
    </row>
    <row r="523" spans="1:21">
      <c r="A523" s="107"/>
      <c r="U523" s="107"/>
    </row>
    <row r="524" spans="1:21">
      <c r="A524" s="107"/>
      <c r="U524" s="107"/>
    </row>
    <row r="525" spans="1:21">
      <c r="A525" s="101"/>
      <c r="U525" s="101"/>
    </row>
    <row r="526" spans="1:21">
      <c r="A526" s="107"/>
      <c r="U526" s="107"/>
    </row>
    <row r="527" spans="1:21">
      <c r="A527" s="101"/>
      <c r="U527" s="101"/>
    </row>
    <row r="528" spans="1:21">
      <c r="A528" s="101"/>
      <c r="U528" s="101"/>
    </row>
    <row r="529" spans="1:21">
      <c r="A529" s="101"/>
      <c r="U529" s="101"/>
    </row>
    <row r="530" spans="1:21">
      <c r="A530" s="101"/>
      <c r="U530" s="101"/>
    </row>
    <row r="531" spans="1:21">
      <c r="A531" s="101"/>
      <c r="U531" s="101"/>
    </row>
    <row r="532" spans="1:21">
      <c r="A532" s="101"/>
      <c r="U532" s="101"/>
    </row>
    <row r="533" spans="1:21">
      <c r="A533" s="101"/>
      <c r="U533" s="101"/>
    </row>
    <row r="534" spans="1:21">
      <c r="A534" s="107"/>
      <c r="U534" s="107"/>
    </row>
    <row r="535" spans="1:21">
      <c r="A535" s="107"/>
      <c r="U535" s="107"/>
    </row>
    <row r="536" spans="1:21">
      <c r="A536" s="101"/>
      <c r="U536" s="101"/>
    </row>
    <row r="537" spans="1:21">
      <c r="A537" s="101"/>
      <c r="U537" s="101"/>
    </row>
    <row r="538" spans="1:21">
      <c r="A538" s="107"/>
      <c r="U538" s="107"/>
    </row>
    <row r="539" spans="1:21">
      <c r="A539" s="64"/>
      <c r="U539" s="64"/>
    </row>
    <row r="540" spans="1:21">
      <c r="A540" s="120"/>
      <c r="U540" s="120"/>
    </row>
    <row r="541" spans="1:21">
      <c r="A541" s="105"/>
      <c r="U541" s="105"/>
    </row>
    <row r="542" spans="1:21">
      <c r="A542" s="101"/>
      <c r="U542" s="101"/>
    </row>
    <row r="543" spans="1:21">
      <c r="A543" s="101"/>
      <c r="U543" s="101"/>
    </row>
    <row r="544" spans="1:21">
      <c r="A544" s="101"/>
      <c r="U544" s="101"/>
    </row>
    <row r="545" spans="1:21">
      <c r="A545" s="101"/>
      <c r="U545" s="101"/>
    </row>
    <row r="546" spans="1:21">
      <c r="A546" s="101"/>
      <c r="U546" s="101"/>
    </row>
    <row r="547" spans="1:21">
      <c r="A547" s="107"/>
      <c r="U547" s="107"/>
    </row>
    <row r="548" spans="1:21">
      <c r="A548" s="330"/>
      <c r="U548" s="330"/>
    </row>
    <row r="549" spans="1:21">
      <c r="A549" s="107"/>
      <c r="U549" s="107"/>
    </row>
    <row r="550" spans="1:21">
      <c r="A550" s="101"/>
      <c r="U550" s="101"/>
    </row>
    <row r="551" spans="1:21">
      <c r="A551" s="107"/>
      <c r="U551" s="107"/>
    </row>
    <row r="552" spans="1:21">
      <c r="A552" s="106"/>
      <c r="U552" s="106"/>
    </row>
    <row r="553" spans="1:21">
      <c r="A553" s="101"/>
      <c r="U553" s="101"/>
    </row>
    <row r="554" spans="1:21">
      <c r="A554" s="107"/>
      <c r="U554" s="107"/>
    </row>
    <row r="555" spans="1:21">
      <c r="A555" s="99"/>
      <c r="U555" s="99"/>
    </row>
    <row r="556" spans="1:21">
      <c r="A556" s="390"/>
      <c r="U556" s="390"/>
    </row>
    <row r="557" spans="1:21">
      <c r="A557" s="390"/>
      <c r="U557" s="390"/>
    </row>
    <row r="558" spans="1:21">
      <c r="A558" s="390"/>
      <c r="U558" s="390"/>
    </row>
    <row r="559" spans="1:21">
      <c r="A559" s="390"/>
      <c r="U559" s="390"/>
    </row>
    <row r="560" spans="1:21">
      <c r="A560" s="390"/>
      <c r="U560" s="390"/>
    </row>
    <row r="561" spans="1:21">
      <c r="A561" s="390"/>
      <c r="U561" s="390"/>
    </row>
    <row r="562" spans="1:21">
      <c r="A562" s="390"/>
      <c r="U562" s="390"/>
    </row>
    <row r="563" spans="1:21">
      <c r="A563" s="390"/>
      <c r="U563" s="390"/>
    </row>
    <row r="564" spans="1:21">
      <c r="A564" s="390"/>
      <c r="U564" s="390"/>
    </row>
    <row r="565" spans="1:21">
      <c r="A565" s="390"/>
      <c r="U565" s="390"/>
    </row>
    <row r="566" spans="1:21">
      <c r="A566" s="390"/>
      <c r="U566" s="390"/>
    </row>
    <row r="567" spans="1:21">
      <c r="A567" s="390"/>
      <c r="U567" s="390"/>
    </row>
    <row r="568" spans="1:21">
      <c r="A568" s="102"/>
      <c r="U568" s="102"/>
    </row>
    <row r="569" spans="1:21">
      <c r="A569" s="108"/>
      <c r="U569" s="108"/>
    </row>
    <row r="570" spans="1:21">
      <c r="A570" s="390"/>
      <c r="U570" s="390"/>
    </row>
    <row r="571" spans="1:21">
      <c r="A571" s="102"/>
      <c r="U571" s="102"/>
    </row>
    <row r="572" spans="1:21">
      <c r="A572" s="121"/>
      <c r="U572" s="121"/>
    </row>
    <row r="573" spans="1:21">
      <c r="A573" s="113"/>
      <c r="U573" s="113"/>
    </row>
    <row r="574" spans="1:21">
      <c r="A574" s="121"/>
      <c r="U574" s="121"/>
    </row>
    <row r="575" spans="1:21">
      <c r="A575" s="113"/>
      <c r="U575" s="113"/>
    </row>
    <row r="576" spans="1:21">
      <c r="A576" s="12"/>
      <c r="U576" s="12"/>
    </row>
    <row r="577" spans="1:21">
      <c r="A577" s="12"/>
      <c r="U577" s="12"/>
    </row>
    <row r="578" spans="1:21">
      <c r="A578" s="12"/>
      <c r="U578" s="12"/>
    </row>
    <row r="579" spans="1:21">
      <c r="A579" s="12"/>
      <c r="U579" s="12"/>
    </row>
    <row r="580" spans="1:21">
      <c r="A580" s="12"/>
      <c r="U580" s="12"/>
    </row>
    <row r="581" spans="1:21">
      <c r="A581" s="12"/>
      <c r="U581" s="12"/>
    </row>
    <row r="582" spans="1:21">
      <c r="A582" s="12"/>
      <c r="U582" s="12"/>
    </row>
    <row r="583" spans="1:21">
      <c r="A583" s="12"/>
      <c r="U583" s="12"/>
    </row>
    <row r="584" spans="1:21">
      <c r="A584" s="330"/>
      <c r="U584" s="330"/>
    </row>
    <row r="585" spans="1:21">
      <c r="A585" s="4"/>
      <c r="U585" s="4"/>
    </row>
    <row r="586" spans="1:21">
      <c r="A586" s="4"/>
      <c r="U586" s="4"/>
    </row>
    <row r="587" spans="1:21">
      <c r="A587" s="6"/>
      <c r="U587" s="6"/>
    </row>
    <row r="588" spans="1:21">
      <c r="A588" s="6"/>
      <c r="U588" s="6"/>
    </row>
    <row r="589" spans="1:21">
      <c r="A589" s="6"/>
      <c r="U589" s="6"/>
    </row>
    <row r="590" spans="1:21">
      <c r="A590" s="6"/>
      <c r="U590" s="6"/>
    </row>
    <row r="591" spans="1:21">
      <c r="A591" s="6"/>
      <c r="U591" s="6"/>
    </row>
    <row r="592" spans="1:21">
      <c r="A592" s="6"/>
      <c r="U592" s="6"/>
    </row>
    <row r="593" spans="1:21">
      <c r="A593" s="6"/>
      <c r="U593" s="6"/>
    </row>
    <row r="594" spans="1:21">
      <c r="A594" s="6"/>
      <c r="U594" s="6"/>
    </row>
    <row r="595" spans="1:21">
      <c r="A595" s="6"/>
      <c r="U595" s="6"/>
    </row>
    <row r="596" spans="1:21">
      <c r="A596" s="6"/>
      <c r="U596" s="6"/>
    </row>
    <row r="597" spans="1:21">
      <c r="A597" s="6"/>
      <c r="U597" s="6"/>
    </row>
    <row r="598" spans="1:21">
      <c r="A598" s="6"/>
      <c r="U598" s="6"/>
    </row>
    <row r="599" spans="1:21">
      <c r="A599" s="6"/>
      <c r="U599" s="6"/>
    </row>
    <row r="600" spans="1:21">
      <c r="A600" s="6"/>
      <c r="U600" s="6"/>
    </row>
    <row r="601" spans="1:21">
      <c r="A601" s="6"/>
      <c r="U601" s="6"/>
    </row>
    <row r="602" spans="1:21">
      <c r="A602" s="6"/>
      <c r="U602" s="6"/>
    </row>
    <row r="603" spans="1:21">
      <c r="A603" s="6"/>
      <c r="U603" s="6"/>
    </row>
    <row r="638" spans="1:21">
      <c r="A638" s="391"/>
      <c r="U638" s="391"/>
    </row>
  </sheetData>
  <sheetProtection algorithmName="SHA-512" hashValue="tszujFl4SHhdccMtlZI66S6chZMYlLj8MkVoB71KjCZDDmoYhD/D9zOI7aMniSS9DxWnmnyYftYYcMH0UWScIg==" saltValue="Ke0LioOLSomMPDGiZMgz1Q==" spinCount="100000" sheet="1" objects="1" scenarios="1" selectLockedCells="1"/>
  <mergeCells count="1524">
    <mergeCell ref="C6:E6"/>
    <mergeCell ref="F6:G6"/>
    <mergeCell ref="H6:T6"/>
    <mergeCell ref="C7:D7"/>
    <mergeCell ref="E7:K7"/>
    <mergeCell ref="L7:T8"/>
    <mergeCell ref="C8:D8"/>
    <mergeCell ref="E8:K8"/>
    <mergeCell ref="B2:I2"/>
    <mergeCell ref="J2:O2"/>
    <mergeCell ref="P2:T2"/>
    <mergeCell ref="B3:T3"/>
    <mergeCell ref="B4:T4"/>
    <mergeCell ref="C5:E5"/>
    <mergeCell ref="F5:G5"/>
    <mergeCell ref="H5:T5"/>
    <mergeCell ref="C12:D12"/>
    <mergeCell ref="E12:K12"/>
    <mergeCell ref="M12:N12"/>
    <mergeCell ref="P12:Q12"/>
    <mergeCell ref="S12:T12"/>
    <mergeCell ref="C13:D13"/>
    <mergeCell ref="E13:F13"/>
    <mergeCell ref="M13:N13"/>
    <mergeCell ref="P13:Q13"/>
    <mergeCell ref="S13:T13"/>
    <mergeCell ref="C9:D9"/>
    <mergeCell ref="E9:K9"/>
    <mergeCell ref="L9:N9"/>
    <mergeCell ref="O9:Q9"/>
    <mergeCell ref="R9:T9"/>
    <mergeCell ref="C11:D11"/>
    <mergeCell ref="E11:K11"/>
    <mergeCell ref="M11:N11"/>
    <mergeCell ref="P11:Q11"/>
    <mergeCell ref="S11:T11"/>
    <mergeCell ref="R16:R17"/>
    <mergeCell ref="S16:T17"/>
    <mergeCell ref="C17:K17"/>
    <mergeCell ref="C18:D18"/>
    <mergeCell ref="E18:K18"/>
    <mergeCell ref="M18:N18"/>
    <mergeCell ref="P18:Q18"/>
    <mergeCell ref="S18:T18"/>
    <mergeCell ref="C16:D16"/>
    <mergeCell ref="E16:K16"/>
    <mergeCell ref="L16:L17"/>
    <mergeCell ref="M16:N17"/>
    <mergeCell ref="O16:O17"/>
    <mergeCell ref="P16:Q17"/>
    <mergeCell ref="C14:D14"/>
    <mergeCell ref="E14:K14"/>
    <mergeCell ref="M14:N14"/>
    <mergeCell ref="P14:Q14"/>
    <mergeCell ref="S14:T14"/>
    <mergeCell ref="C15:D15"/>
    <mergeCell ref="E15:K15"/>
    <mergeCell ref="M15:N15"/>
    <mergeCell ref="P15:Q15"/>
    <mergeCell ref="S15:T15"/>
    <mergeCell ref="C22:D22"/>
    <mergeCell ref="E22:K22"/>
    <mergeCell ref="M22:N22"/>
    <mergeCell ref="P22:Q22"/>
    <mergeCell ref="S22:T22"/>
    <mergeCell ref="C23:D23"/>
    <mergeCell ref="E23:F23"/>
    <mergeCell ref="M23:N23"/>
    <mergeCell ref="P23:Q23"/>
    <mergeCell ref="S23:T23"/>
    <mergeCell ref="R19:R20"/>
    <mergeCell ref="S19:T20"/>
    <mergeCell ref="C20:K20"/>
    <mergeCell ref="B21:K21"/>
    <mergeCell ref="M21:N21"/>
    <mergeCell ref="P21:Q21"/>
    <mergeCell ref="S21:T21"/>
    <mergeCell ref="C19:D19"/>
    <mergeCell ref="E19:K19"/>
    <mergeCell ref="L19:L20"/>
    <mergeCell ref="M19:N20"/>
    <mergeCell ref="O19:O20"/>
    <mergeCell ref="P19:Q20"/>
    <mergeCell ref="C26:D26"/>
    <mergeCell ref="E26:F26"/>
    <mergeCell ref="M26:N26"/>
    <mergeCell ref="P26:Q26"/>
    <mergeCell ref="S26:T26"/>
    <mergeCell ref="C27:D27"/>
    <mergeCell ref="E27:F27"/>
    <mergeCell ref="M27:N27"/>
    <mergeCell ref="P27:Q27"/>
    <mergeCell ref="S27:T27"/>
    <mergeCell ref="C24:D24"/>
    <mergeCell ref="E24:F24"/>
    <mergeCell ref="M24:N24"/>
    <mergeCell ref="P24:Q24"/>
    <mergeCell ref="S24:T24"/>
    <mergeCell ref="C25:D25"/>
    <mergeCell ref="E25:F25"/>
    <mergeCell ref="M25:N25"/>
    <mergeCell ref="P25:Q25"/>
    <mergeCell ref="S25:T25"/>
    <mergeCell ref="P29:Q30"/>
    <mergeCell ref="R29:R30"/>
    <mergeCell ref="S29:T30"/>
    <mergeCell ref="C30:K30"/>
    <mergeCell ref="B31:K31"/>
    <mergeCell ref="M31:N31"/>
    <mergeCell ref="P31:Q31"/>
    <mergeCell ref="S31:T31"/>
    <mergeCell ref="C28:D28"/>
    <mergeCell ref="E28:F28"/>
    <mergeCell ref="M28:N28"/>
    <mergeCell ref="P28:Q28"/>
    <mergeCell ref="S28:T28"/>
    <mergeCell ref="C29:D29"/>
    <mergeCell ref="E29:K29"/>
    <mergeCell ref="L29:L30"/>
    <mergeCell ref="M29:N30"/>
    <mergeCell ref="O29:O30"/>
    <mergeCell ref="C34:D34"/>
    <mergeCell ref="E34:F34"/>
    <mergeCell ref="M34:N34"/>
    <mergeCell ref="P34:Q34"/>
    <mergeCell ref="S34:T34"/>
    <mergeCell ref="C35:D35"/>
    <mergeCell ref="E35:F35"/>
    <mergeCell ref="M35:N35"/>
    <mergeCell ref="P35:Q35"/>
    <mergeCell ref="S35:T35"/>
    <mergeCell ref="C32:D32"/>
    <mergeCell ref="E32:K32"/>
    <mergeCell ref="M32:N32"/>
    <mergeCell ref="P32:Q32"/>
    <mergeCell ref="S32:T32"/>
    <mergeCell ref="C33:D33"/>
    <mergeCell ref="E33:F33"/>
    <mergeCell ref="M33:N33"/>
    <mergeCell ref="P33:Q33"/>
    <mergeCell ref="S33:T33"/>
    <mergeCell ref="B40:T40"/>
    <mergeCell ref="C41:D41"/>
    <mergeCell ref="E41:K41"/>
    <mergeCell ref="M41:N41"/>
    <mergeCell ref="P41:Q41"/>
    <mergeCell ref="S41:T41"/>
    <mergeCell ref="P37:Q38"/>
    <mergeCell ref="R37:R38"/>
    <mergeCell ref="S37:T38"/>
    <mergeCell ref="C38:K38"/>
    <mergeCell ref="B39:K39"/>
    <mergeCell ref="M39:N39"/>
    <mergeCell ref="P39:Q39"/>
    <mergeCell ref="S39:T39"/>
    <mergeCell ref="C36:D36"/>
    <mergeCell ref="E36:F36"/>
    <mergeCell ref="M36:N36"/>
    <mergeCell ref="P36:Q36"/>
    <mergeCell ref="S36:T36"/>
    <mergeCell ref="C37:D37"/>
    <mergeCell ref="E37:K37"/>
    <mergeCell ref="L37:L38"/>
    <mergeCell ref="M37:N38"/>
    <mergeCell ref="O37:O38"/>
    <mergeCell ref="B46:K46"/>
    <mergeCell ref="M46:N46"/>
    <mergeCell ref="P46:Q46"/>
    <mergeCell ref="S46:T46"/>
    <mergeCell ref="B47:K47"/>
    <mergeCell ref="L47:N47"/>
    <mergeCell ref="O47:Q47"/>
    <mergeCell ref="R47:T47"/>
    <mergeCell ref="P43:Q44"/>
    <mergeCell ref="R43:R44"/>
    <mergeCell ref="S43:T44"/>
    <mergeCell ref="C44:K44"/>
    <mergeCell ref="B45:K45"/>
    <mergeCell ref="M45:N45"/>
    <mergeCell ref="P45:Q45"/>
    <mergeCell ref="S45:T45"/>
    <mergeCell ref="C42:D42"/>
    <mergeCell ref="E42:K42"/>
    <mergeCell ref="M42:N42"/>
    <mergeCell ref="P42:Q42"/>
    <mergeCell ref="S42:T42"/>
    <mergeCell ref="C43:D43"/>
    <mergeCell ref="E43:K43"/>
    <mergeCell ref="L43:L44"/>
    <mergeCell ref="M43:N44"/>
    <mergeCell ref="O43:O44"/>
    <mergeCell ref="C51:D51"/>
    <mergeCell ref="E51:K51"/>
    <mergeCell ref="M51:N51"/>
    <mergeCell ref="P51:Q51"/>
    <mergeCell ref="S51:T51"/>
    <mergeCell ref="C52:D52"/>
    <mergeCell ref="E52:K52"/>
    <mergeCell ref="M52:N52"/>
    <mergeCell ref="P52:Q52"/>
    <mergeCell ref="S52:T52"/>
    <mergeCell ref="C49:D49"/>
    <mergeCell ref="E49:K49"/>
    <mergeCell ref="M49:N49"/>
    <mergeCell ref="P49:Q49"/>
    <mergeCell ref="S49:T49"/>
    <mergeCell ref="C50:D50"/>
    <mergeCell ref="E50:K50"/>
    <mergeCell ref="M50:N50"/>
    <mergeCell ref="P50:Q50"/>
    <mergeCell ref="S50:T50"/>
    <mergeCell ref="C55:D55"/>
    <mergeCell ref="E55:K55"/>
    <mergeCell ref="M55:N55"/>
    <mergeCell ref="P55:Q55"/>
    <mergeCell ref="S55:T55"/>
    <mergeCell ref="B56:K56"/>
    <mergeCell ref="M56:N56"/>
    <mergeCell ref="P56:Q56"/>
    <mergeCell ref="S56:T56"/>
    <mergeCell ref="C53:D53"/>
    <mergeCell ref="E53:K53"/>
    <mergeCell ref="M53:N53"/>
    <mergeCell ref="P53:Q53"/>
    <mergeCell ref="S53:T53"/>
    <mergeCell ref="C54:D54"/>
    <mergeCell ref="E54:K54"/>
    <mergeCell ref="M54:N54"/>
    <mergeCell ref="P54:Q54"/>
    <mergeCell ref="S54:T54"/>
    <mergeCell ref="C59:D59"/>
    <mergeCell ref="E59:K59"/>
    <mergeCell ref="M59:N59"/>
    <mergeCell ref="P59:Q59"/>
    <mergeCell ref="S59:T59"/>
    <mergeCell ref="B60:K60"/>
    <mergeCell ref="M60:N60"/>
    <mergeCell ref="P60:Q60"/>
    <mergeCell ref="S60:T60"/>
    <mergeCell ref="C57:D57"/>
    <mergeCell ref="E57:K57"/>
    <mergeCell ref="M57:N57"/>
    <mergeCell ref="P57:Q57"/>
    <mergeCell ref="S57:T57"/>
    <mergeCell ref="C58:D58"/>
    <mergeCell ref="E58:K58"/>
    <mergeCell ref="M58:N58"/>
    <mergeCell ref="P58:Q58"/>
    <mergeCell ref="S58:T58"/>
    <mergeCell ref="E63:F63"/>
    <mergeCell ref="M63:N63"/>
    <mergeCell ref="P63:Q63"/>
    <mergeCell ref="S63:T63"/>
    <mergeCell ref="E64:F64"/>
    <mergeCell ref="M64:N64"/>
    <mergeCell ref="P64:Q64"/>
    <mergeCell ref="S64:T64"/>
    <mergeCell ref="C61:D61"/>
    <mergeCell ref="E61:K61"/>
    <mergeCell ref="M61:N61"/>
    <mergeCell ref="P61:Q61"/>
    <mergeCell ref="S61:T61"/>
    <mergeCell ref="E62:K62"/>
    <mergeCell ref="M62:N62"/>
    <mergeCell ref="P62:Q62"/>
    <mergeCell ref="S62:T62"/>
    <mergeCell ref="B67:K67"/>
    <mergeCell ref="M67:N67"/>
    <mergeCell ref="P67:Q67"/>
    <mergeCell ref="S67:T67"/>
    <mergeCell ref="C68:D68"/>
    <mergeCell ref="E68:K68"/>
    <mergeCell ref="M68:N68"/>
    <mergeCell ref="P68:Q68"/>
    <mergeCell ref="S68:T68"/>
    <mergeCell ref="B65:K65"/>
    <mergeCell ref="M65:N65"/>
    <mergeCell ref="P65:Q65"/>
    <mergeCell ref="S65:T65"/>
    <mergeCell ref="C66:D66"/>
    <mergeCell ref="M66:N66"/>
    <mergeCell ref="P66:Q66"/>
    <mergeCell ref="S66:T66"/>
    <mergeCell ref="C71:D71"/>
    <mergeCell ref="E71:F71"/>
    <mergeCell ref="M71:N71"/>
    <mergeCell ref="P71:Q71"/>
    <mergeCell ref="S71:T71"/>
    <mergeCell ref="C72:D72"/>
    <mergeCell ref="E72:F72"/>
    <mergeCell ref="M72:N72"/>
    <mergeCell ref="P72:Q72"/>
    <mergeCell ref="S72:T72"/>
    <mergeCell ref="C69:D69"/>
    <mergeCell ref="E69:F69"/>
    <mergeCell ref="M69:N69"/>
    <mergeCell ref="P69:Q69"/>
    <mergeCell ref="S69:T69"/>
    <mergeCell ref="C70:D70"/>
    <mergeCell ref="E70:F70"/>
    <mergeCell ref="M70:N70"/>
    <mergeCell ref="P70:Q70"/>
    <mergeCell ref="S70:T70"/>
    <mergeCell ref="C75:D75"/>
    <mergeCell ref="E75:F75"/>
    <mergeCell ref="M75:N75"/>
    <mergeCell ref="P75:Q75"/>
    <mergeCell ref="S75:T75"/>
    <mergeCell ref="C76:D76"/>
    <mergeCell ref="E76:F76"/>
    <mergeCell ref="L76:L77"/>
    <mergeCell ref="M76:N77"/>
    <mergeCell ref="O76:O77"/>
    <mergeCell ref="C73:D73"/>
    <mergeCell ref="E73:F73"/>
    <mergeCell ref="M73:N73"/>
    <mergeCell ref="P73:Q73"/>
    <mergeCell ref="S73:T73"/>
    <mergeCell ref="C74:D74"/>
    <mergeCell ref="E74:F74"/>
    <mergeCell ref="M74:N74"/>
    <mergeCell ref="P74:Q74"/>
    <mergeCell ref="S74:T74"/>
    <mergeCell ref="C79:D79"/>
    <mergeCell ref="E79:K79"/>
    <mergeCell ref="M79:N79"/>
    <mergeCell ref="P79:Q79"/>
    <mergeCell ref="S79:T79"/>
    <mergeCell ref="C80:D80"/>
    <mergeCell ref="E80:F80"/>
    <mergeCell ref="M80:N80"/>
    <mergeCell ref="P80:Q80"/>
    <mergeCell ref="S80:T80"/>
    <mergeCell ref="P76:Q77"/>
    <mergeCell ref="R76:R77"/>
    <mergeCell ref="S76:T77"/>
    <mergeCell ref="C77:K77"/>
    <mergeCell ref="B78:K78"/>
    <mergeCell ref="M78:N78"/>
    <mergeCell ref="P78:Q78"/>
    <mergeCell ref="S78:T78"/>
    <mergeCell ref="C83:D83"/>
    <mergeCell ref="E83:K83"/>
    <mergeCell ref="M83:N83"/>
    <mergeCell ref="P83:Q83"/>
    <mergeCell ref="S83:T83"/>
    <mergeCell ref="C84:D84"/>
    <mergeCell ref="E84:K84"/>
    <mergeCell ref="M84:N84"/>
    <mergeCell ref="P84:Q84"/>
    <mergeCell ref="S84:T84"/>
    <mergeCell ref="C81:D81"/>
    <mergeCell ref="E81:F81"/>
    <mergeCell ref="M81:N81"/>
    <mergeCell ref="P81:Q81"/>
    <mergeCell ref="S81:T81"/>
    <mergeCell ref="C82:D82"/>
    <mergeCell ref="E82:F82"/>
    <mergeCell ref="M82:N82"/>
    <mergeCell ref="P82:Q82"/>
    <mergeCell ref="S82:T82"/>
    <mergeCell ref="B89:T89"/>
    <mergeCell ref="C90:D90"/>
    <mergeCell ref="E90:K90"/>
    <mergeCell ref="M90:N90"/>
    <mergeCell ref="P90:Q90"/>
    <mergeCell ref="S90:T90"/>
    <mergeCell ref="C87:D87"/>
    <mergeCell ref="E87:K87"/>
    <mergeCell ref="M87:N87"/>
    <mergeCell ref="P87:Q87"/>
    <mergeCell ref="S87:T87"/>
    <mergeCell ref="C88:D88"/>
    <mergeCell ref="E88:K88"/>
    <mergeCell ref="M88:N88"/>
    <mergeCell ref="P88:Q88"/>
    <mergeCell ref="S88:T88"/>
    <mergeCell ref="C85:D85"/>
    <mergeCell ref="E85:K85"/>
    <mergeCell ref="M85:N85"/>
    <mergeCell ref="P85:Q85"/>
    <mergeCell ref="S85:T85"/>
    <mergeCell ref="C86:D86"/>
    <mergeCell ref="E86:K86"/>
    <mergeCell ref="M86:N86"/>
    <mergeCell ref="P86:Q86"/>
    <mergeCell ref="S86:T86"/>
    <mergeCell ref="C93:D93"/>
    <mergeCell ref="E93:K93"/>
    <mergeCell ref="M93:N93"/>
    <mergeCell ref="P93:Q93"/>
    <mergeCell ref="S93:T93"/>
    <mergeCell ref="C94:D94"/>
    <mergeCell ref="E94:K94"/>
    <mergeCell ref="M94:N94"/>
    <mergeCell ref="P94:Q94"/>
    <mergeCell ref="S94:T94"/>
    <mergeCell ref="C91:D91"/>
    <mergeCell ref="E91:K91"/>
    <mergeCell ref="M91:N91"/>
    <mergeCell ref="P91:Q91"/>
    <mergeCell ref="S91:T91"/>
    <mergeCell ref="C92:D92"/>
    <mergeCell ref="E92:K92"/>
    <mergeCell ref="M92:N92"/>
    <mergeCell ref="P92:Q92"/>
    <mergeCell ref="S92:T92"/>
    <mergeCell ref="P96:Q97"/>
    <mergeCell ref="R96:R97"/>
    <mergeCell ref="S96:T97"/>
    <mergeCell ref="C97:K97"/>
    <mergeCell ref="B98:K98"/>
    <mergeCell ref="M98:N98"/>
    <mergeCell ref="P98:Q98"/>
    <mergeCell ref="S98:T98"/>
    <mergeCell ref="C95:D95"/>
    <mergeCell ref="E95:K95"/>
    <mergeCell ref="M95:N95"/>
    <mergeCell ref="P95:Q95"/>
    <mergeCell ref="S95:T95"/>
    <mergeCell ref="C96:D96"/>
    <mergeCell ref="E96:K96"/>
    <mergeCell ref="L96:L97"/>
    <mergeCell ref="M96:N97"/>
    <mergeCell ref="O96:O97"/>
    <mergeCell ref="C101:D101"/>
    <mergeCell ref="E101:K101"/>
    <mergeCell ref="M101:N101"/>
    <mergeCell ref="P101:Q101"/>
    <mergeCell ref="S101:T101"/>
    <mergeCell ref="C102:D102"/>
    <mergeCell ref="E102:K102"/>
    <mergeCell ref="M102:N102"/>
    <mergeCell ref="P102:Q102"/>
    <mergeCell ref="S102:T102"/>
    <mergeCell ref="C99:D99"/>
    <mergeCell ref="E99:K99"/>
    <mergeCell ref="M99:N99"/>
    <mergeCell ref="P99:Q99"/>
    <mergeCell ref="S99:T99"/>
    <mergeCell ref="C100:D100"/>
    <mergeCell ref="E100:K100"/>
    <mergeCell ref="M100:N100"/>
    <mergeCell ref="P100:Q100"/>
    <mergeCell ref="S100:T100"/>
    <mergeCell ref="C105:D105"/>
    <mergeCell ref="E105:K105"/>
    <mergeCell ref="M105:N105"/>
    <mergeCell ref="P105:Q105"/>
    <mergeCell ref="S105:T105"/>
    <mergeCell ref="C106:D106"/>
    <mergeCell ref="E106:K106"/>
    <mergeCell ref="M106:N106"/>
    <mergeCell ref="P106:Q106"/>
    <mergeCell ref="S106:T106"/>
    <mergeCell ref="C103:D103"/>
    <mergeCell ref="E103:K103"/>
    <mergeCell ref="M103:N103"/>
    <mergeCell ref="P103:Q103"/>
    <mergeCell ref="S103:T103"/>
    <mergeCell ref="C104:D104"/>
    <mergeCell ref="E104:K104"/>
    <mergeCell ref="M104:N104"/>
    <mergeCell ref="P104:Q104"/>
    <mergeCell ref="S104:T104"/>
    <mergeCell ref="C109:D109"/>
    <mergeCell ref="E109:K109"/>
    <mergeCell ref="M109:N109"/>
    <mergeCell ref="P109:Q109"/>
    <mergeCell ref="S109:T109"/>
    <mergeCell ref="C110:D110"/>
    <mergeCell ref="E110:K110"/>
    <mergeCell ref="M110:N110"/>
    <mergeCell ref="P110:Q110"/>
    <mergeCell ref="S110:T110"/>
    <mergeCell ref="C107:D107"/>
    <mergeCell ref="E107:K107"/>
    <mergeCell ref="M107:N107"/>
    <mergeCell ref="P107:Q107"/>
    <mergeCell ref="S107:T107"/>
    <mergeCell ref="C108:D108"/>
    <mergeCell ref="E108:K108"/>
    <mergeCell ref="M108:N108"/>
    <mergeCell ref="P108:Q108"/>
    <mergeCell ref="S108:T108"/>
    <mergeCell ref="R113:R114"/>
    <mergeCell ref="S113:T114"/>
    <mergeCell ref="C114:K114"/>
    <mergeCell ref="B115:K115"/>
    <mergeCell ref="M115:N115"/>
    <mergeCell ref="P115:Q115"/>
    <mergeCell ref="S115:T115"/>
    <mergeCell ref="C113:D113"/>
    <mergeCell ref="E113:K113"/>
    <mergeCell ref="L113:L114"/>
    <mergeCell ref="M113:N114"/>
    <mergeCell ref="O113:O114"/>
    <mergeCell ref="P113:Q114"/>
    <mergeCell ref="C111:D111"/>
    <mergeCell ref="E111:K111"/>
    <mergeCell ref="M111:N111"/>
    <mergeCell ref="P111:Q111"/>
    <mergeCell ref="S111:T111"/>
    <mergeCell ref="C112:D112"/>
    <mergeCell ref="E112:K112"/>
    <mergeCell ref="M112:N112"/>
    <mergeCell ref="P112:Q112"/>
    <mergeCell ref="S112:T112"/>
    <mergeCell ref="C118:D118"/>
    <mergeCell ref="E118:K118"/>
    <mergeCell ref="M118:N118"/>
    <mergeCell ref="P118:Q118"/>
    <mergeCell ref="S118:T118"/>
    <mergeCell ref="C119:D119"/>
    <mergeCell ref="E119:K119"/>
    <mergeCell ref="M119:N119"/>
    <mergeCell ref="P119:Q119"/>
    <mergeCell ref="S119:T119"/>
    <mergeCell ref="C116:D116"/>
    <mergeCell ref="E116:K116"/>
    <mergeCell ref="M116:N116"/>
    <mergeCell ref="P116:Q116"/>
    <mergeCell ref="S116:T116"/>
    <mergeCell ref="C117:D117"/>
    <mergeCell ref="E117:K117"/>
    <mergeCell ref="M117:N117"/>
    <mergeCell ref="P117:Q117"/>
    <mergeCell ref="S117:T117"/>
    <mergeCell ref="C122:D122"/>
    <mergeCell ref="E122:K122"/>
    <mergeCell ref="M122:N122"/>
    <mergeCell ref="P122:Q122"/>
    <mergeCell ref="S122:T122"/>
    <mergeCell ref="C123:D123"/>
    <mergeCell ref="E123:K123"/>
    <mergeCell ref="L123:L124"/>
    <mergeCell ref="M123:N124"/>
    <mergeCell ref="O123:O124"/>
    <mergeCell ref="C120:D120"/>
    <mergeCell ref="E120:K120"/>
    <mergeCell ref="M120:N120"/>
    <mergeCell ref="P120:Q120"/>
    <mergeCell ref="S120:T120"/>
    <mergeCell ref="C121:D121"/>
    <mergeCell ref="E121:K121"/>
    <mergeCell ref="M121:N121"/>
    <mergeCell ref="P121:Q121"/>
    <mergeCell ref="S121:T121"/>
    <mergeCell ref="C126:D126"/>
    <mergeCell ref="E126:K126"/>
    <mergeCell ref="M126:N126"/>
    <mergeCell ref="P126:Q126"/>
    <mergeCell ref="S126:T126"/>
    <mergeCell ref="C127:D127"/>
    <mergeCell ref="E127:K127"/>
    <mergeCell ref="M127:N127"/>
    <mergeCell ref="P127:Q127"/>
    <mergeCell ref="S127:T127"/>
    <mergeCell ref="P123:Q124"/>
    <mergeCell ref="R123:R124"/>
    <mergeCell ref="S123:T124"/>
    <mergeCell ref="C124:K124"/>
    <mergeCell ref="B125:K125"/>
    <mergeCell ref="M125:N125"/>
    <mergeCell ref="P125:Q125"/>
    <mergeCell ref="S125:T125"/>
    <mergeCell ref="C130:D130"/>
    <mergeCell ref="E130:K130"/>
    <mergeCell ref="M130:N130"/>
    <mergeCell ref="P130:Q130"/>
    <mergeCell ref="S130:T130"/>
    <mergeCell ref="C131:D131"/>
    <mergeCell ref="E131:K131"/>
    <mergeCell ref="L131:L132"/>
    <mergeCell ref="M131:N132"/>
    <mergeCell ref="O131:O132"/>
    <mergeCell ref="C128:D128"/>
    <mergeCell ref="E128:K128"/>
    <mergeCell ref="M128:N128"/>
    <mergeCell ref="P128:Q128"/>
    <mergeCell ref="S128:T128"/>
    <mergeCell ref="C129:D129"/>
    <mergeCell ref="E129:K129"/>
    <mergeCell ref="M129:N129"/>
    <mergeCell ref="P129:Q129"/>
    <mergeCell ref="S129:T129"/>
    <mergeCell ref="C136:D136"/>
    <mergeCell ref="E136:K136"/>
    <mergeCell ref="M136:N136"/>
    <mergeCell ref="P136:Q136"/>
    <mergeCell ref="S136:T136"/>
    <mergeCell ref="C137:D137"/>
    <mergeCell ref="E137:K137"/>
    <mergeCell ref="M137:N137"/>
    <mergeCell ref="P137:Q137"/>
    <mergeCell ref="S137:T137"/>
    <mergeCell ref="B134:T134"/>
    <mergeCell ref="C135:D135"/>
    <mergeCell ref="E135:K135"/>
    <mergeCell ref="M135:N135"/>
    <mergeCell ref="P135:Q135"/>
    <mergeCell ref="S135:T135"/>
    <mergeCell ref="P131:Q132"/>
    <mergeCell ref="R131:R132"/>
    <mergeCell ref="S131:T132"/>
    <mergeCell ref="C132:K132"/>
    <mergeCell ref="B133:K133"/>
    <mergeCell ref="M133:N133"/>
    <mergeCell ref="P133:Q133"/>
    <mergeCell ref="S133:T133"/>
    <mergeCell ref="C141:D141"/>
    <mergeCell ref="E141:K141"/>
    <mergeCell ref="M141:N141"/>
    <mergeCell ref="P141:Q141"/>
    <mergeCell ref="S141:T141"/>
    <mergeCell ref="C142:D142"/>
    <mergeCell ref="E142:K142"/>
    <mergeCell ref="M142:N142"/>
    <mergeCell ref="P142:Q142"/>
    <mergeCell ref="S142:T142"/>
    <mergeCell ref="R138:R139"/>
    <mergeCell ref="S138:T139"/>
    <mergeCell ref="C139:K139"/>
    <mergeCell ref="B140:K140"/>
    <mergeCell ref="M140:N140"/>
    <mergeCell ref="P140:Q140"/>
    <mergeCell ref="S140:T140"/>
    <mergeCell ref="C138:D138"/>
    <mergeCell ref="E138:K138"/>
    <mergeCell ref="L138:L139"/>
    <mergeCell ref="M138:N139"/>
    <mergeCell ref="O138:O139"/>
    <mergeCell ref="P138:Q139"/>
    <mergeCell ref="R145:R146"/>
    <mergeCell ref="S145:T146"/>
    <mergeCell ref="C146:K146"/>
    <mergeCell ref="B147:K147"/>
    <mergeCell ref="M147:N147"/>
    <mergeCell ref="P147:Q147"/>
    <mergeCell ref="S147:T147"/>
    <mergeCell ref="C145:D145"/>
    <mergeCell ref="E145:K145"/>
    <mergeCell ref="L145:L146"/>
    <mergeCell ref="M145:N146"/>
    <mergeCell ref="O145:O146"/>
    <mergeCell ref="P145:Q146"/>
    <mergeCell ref="C143:D143"/>
    <mergeCell ref="E143:K143"/>
    <mergeCell ref="M143:N143"/>
    <mergeCell ref="P143:Q143"/>
    <mergeCell ref="S143:T143"/>
    <mergeCell ref="C144:D144"/>
    <mergeCell ref="E144:K144"/>
    <mergeCell ref="M144:N144"/>
    <mergeCell ref="P144:Q144"/>
    <mergeCell ref="S144:T144"/>
    <mergeCell ref="C150:D150"/>
    <mergeCell ref="E150:K150"/>
    <mergeCell ref="M150:N150"/>
    <mergeCell ref="P150:Q150"/>
    <mergeCell ref="S150:T150"/>
    <mergeCell ref="C151:D151"/>
    <mergeCell ref="E151:K151"/>
    <mergeCell ref="M151:N151"/>
    <mergeCell ref="P151:Q151"/>
    <mergeCell ref="S151:T151"/>
    <mergeCell ref="C148:D148"/>
    <mergeCell ref="E148:K148"/>
    <mergeCell ref="M148:N148"/>
    <mergeCell ref="P148:Q148"/>
    <mergeCell ref="S148:T148"/>
    <mergeCell ref="C149:D149"/>
    <mergeCell ref="E149:K149"/>
    <mergeCell ref="M149:N149"/>
    <mergeCell ref="P149:Q149"/>
    <mergeCell ref="S149:T149"/>
    <mergeCell ref="R154:R155"/>
    <mergeCell ref="S154:T155"/>
    <mergeCell ref="C155:K155"/>
    <mergeCell ref="B156:K156"/>
    <mergeCell ref="M156:N156"/>
    <mergeCell ref="P156:Q156"/>
    <mergeCell ref="S156:T156"/>
    <mergeCell ref="C154:D154"/>
    <mergeCell ref="E154:K154"/>
    <mergeCell ref="L154:L155"/>
    <mergeCell ref="M154:N155"/>
    <mergeCell ref="O154:O155"/>
    <mergeCell ref="P154:Q155"/>
    <mergeCell ref="C152:D152"/>
    <mergeCell ref="E152:K152"/>
    <mergeCell ref="M152:N152"/>
    <mergeCell ref="P152:Q152"/>
    <mergeCell ref="S152:T152"/>
    <mergeCell ref="C153:D153"/>
    <mergeCell ref="E153:K153"/>
    <mergeCell ref="M153:N153"/>
    <mergeCell ref="P153:Q153"/>
    <mergeCell ref="S153:T153"/>
    <mergeCell ref="B159:K159"/>
    <mergeCell ref="M159:N159"/>
    <mergeCell ref="P159:Q159"/>
    <mergeCell ref="S159:T159"/>
    <mergeCell ref="C160:D160"/>
    <mergeCell ref="E160:K160"/>
    <mergeCell ref="M160:N160"/>
    <mergeCell ref="P160:Q160"/>
    <mergeCell ref="S160:T160"/>
    <mergeCell ref="C157:D157"/>
    <mergeCell ref="E157:K157"/>
    <mergeCell ref="M157:N157"/>
    <mergeCell ref="P157:Q157"/>
    <mergeCell ref="S157:T157"/>
    <mergeCell ref="C158:D158"/>
    <mergeCell ref="E158:K158"/>
    <mergeCell ref="M158:N158"/>
    <mergeCell ref="P158:Q158"/>
    <mergeCell ref="S158:T158"/>
    <mergeCell ref="C163:D163"/>
    <mergeCell ref="E163:K163"/>
    <mergeCell ref="M163:N163"/>
    <mergeCell ref="P163:Q163"/>
    <mergeCell ref="S163:T163"/>
    <mergeCell ref="C164:D164"/>
    <mergeCell ref="E164:K164"/>
    <mergeCell ref="L164:L165"/>
    <mergeCell ref="M164:N165"/>
    <mergeCell ref="O164:O165"/>
    <mergeCell ref="C161:D161"/>
    <mergeCell ref="E161:K161"/>
    <mergeCell ref="M161:N161"/>
    <mergeCell ref="P161:Q161"/>
    <mergeCell ref="S161:T161"/>
    <mergeCell ref="C162:D162"/>
    <mergeCell ref="E162:K162"/>
    <mergeCell ref="M162:N162"/>
    <mergeCell ref="P162:Q162"/>
    <mergeCell ref="S162:T162"/>
    <mergeCell ref="C167:D167"/>
    <mergeCell ref="E167:K167"/>
    <mergeCell ref="M167:N167"/>
    <mergeCell ref="P167:Q167"/>
    <mergeCell ref="S167:T167"/>
    <mergeCell ref="C168:D168"/>
    <mergeCell ref="E168:K168"/>
    <mergeCell ref="M168:N168"/>
    <mergeCell ref="P168:Q168"/>
    <mergeCell ref="S168:T168"/>
    <mergeCell ref="P164:Q165"/>
    <mergeCell ref="R164:R165"/>
    <mergeCell ref="S164:T165"/>
    <mergeCell ref="C165:K165"/>
    <mergeCell ref="B166:K166"/>
    <mergeCell ref="M166:N166"/>
    <mergeCell ref="P166:Q166"/>
    <mergeCell ref="S166:T166"/>
    <mergeCell ref="B173:K173"/>
    <mergeCell ref="M173:N173"/>
    <mergeCell ref="P173:Q173"/>
    <mergeCell ref="S173:T173"/>
    <mergeCell ref="B174:K174"/>
    <mergeCell ref="L174:N174"/>
    <mergeCell ref="O174:Q174"/>
    <mergeCell ref="R174:T174"/>
    <mergeCell ref="P170:Q171"/>
    <mergeCell ref="R170:R171"/>
    <mergeCell ref="S170:T171"/>
    <mergeCell ref="C171:K171"/>
    <mergeCell ref="B172:K172"/>
    <mergeCell ref="M172:N172"/>
    <mergeCell ref="P172:Q172"/>
    <mergeCell ref="S172:T172"/>
    <mergeCell ref="C169:D169"/>
    <mergeCell ref="E169:K169"/>
    <mergeCell ref="M169:N169"/>
    <mergeCell ref="P169:Q169"/>
    <mergeCell ref="S169:T169"/>
    <mergeCell ref="C170:D170"/>
    <mergeCell ref="E170:K170"/>
    <mergeCell ref="L170:L171"/>
    <mergeCell ref="M170:N171"/>
    <mergeCell ref="O170:O171"/>
    <mergeCell ref="C177:D177"/>
    <mergeCell ref="E177:F177"/>
    <mergeCell ref="M177:N177"/>
    <mergeCell ref="P177:Q177"/>
    <mergeCell ref="S177:T177"/>
    <mergeCell ref="C178:D178"/>
    <mergeCell ref="E178:F178"/>
    <mergeCell ref="M178:N178"/>
    <mergeCell ref="P178:Q178"/>
    <mergeCell ref="S178:T178"/>
    <mergeCell ref="C175:D175"/>
    <mergeCell ref="E175:K175"/>
    <mergeCell ref="M175:N175"/>
    <mergeCell ref="P175:Q175"/>
    <mergeCell ref="S175:T175"/>
    <mergeCell ref="C176:D176"/>
    <mergeCell ref="E176:F176"/>
    <mergeCell ref="M176:N176"/>
    <mergeCell ref="P176:Q176"/>
    <mergeCell ref="S176:T176"/>
    <mergeCell ref="C181:D181"/>
    <mergeCell ref="E181:F181"/>
    <mergeCell ref="M181:N181"/>
    <mergeCell ref="P181:Q181"/>
    <mergeCell ref="S181:T181"/>
    <mergeCell ref="C182:D182"/>
    <mergeCell ref="E182:F182"/>
    <mergeCell ref="M182:N182"/>
    <mergeCell ref="P182:Q182"/>
    <mergeCell ref="S182:T182"/>
    <mergeCell ref="C179:D179"/>
    <mergeCell ref="E179:F179"/>
    <mergeCell ref="M179:N179"/>
    <mergeCell ref="P179:Q179"/>
    <mergeCell ref="S179:T179"/>
    <mergeCell ref="C180:D180"/>
    <mergeCell ref="E180:F180"/>
    <mergeCell ref="M180:N180"/>
    <mergeCell ref="P180:Q180"/>
    <mergeCell ref="S180:T180"/>
    <mergeCell ref="C185:D185"/>
    <mergeCell ref="E185:K185"/>
    <mergeCell ref="M185:N185"/>
    <mergeCell ref="P185:Q185"/>
    <mergeCell ref="S185:T185"/>
    <mergeCell ref="C186:D186"/>
    <mergeCell ref="E186:K186"/>
    <mergeCell ref="M186:N186"/>
    <mergeCell ref="P186:Q186"/>
    <mergeCell ref="S186:T186"/>
    <mergeCell ref="C183:D183"/>
    <mergeCell ref="E183:F183"/>
    <mergeCell ref="M183:N183"/>
    <mergeCell ref="P183:Q183"/>
    <mergeCell ref="S183:T183"/>
    <mergeCell ref="C184:D184"/>
    <mergeCell ref="E184:K184"/>
    <mergeCell ref="M184:N184"/>
    <mergeCell ref="P184:Q184"/>
    <mergeCell ref="S184:T184"/>
    <mergeCell ref="B190:T190"/>
    <mergeCell ref="C191:D191"/>
    <mergeCell ref="E191:K191"/>
    <mergeCell ref="M191:N191"/>
    <mergeCell ref="P191:Q191"/>
    <mergeCell ref="S191:T191"/>
    <mergeCell ref="R187:R188"/>
    <mergeCell ref="S187:T188"/>
    <mergeCell ref="C188:K188"/>
    <mergeCell ref="B189:K189"/>
    <mergeCell ref="M189:N189"/>
    <mergeCell ref="P189:Q189"/>
    <mergeCell ref="S189:T189"/>
    <mergeCell ref="C187:D187"/>
    <mergeCell ref="E187:K187"/>
    <mergeCell ref="L187:L188"/>
    <mergeCell ref="M187:N188"/>
    <mergeCell ref="O187:O188"/>
    <mergeCell ref="P187:Q188"/>
    <mergeCell ref="B194:K194"/>
    <mergeCell ref="M194:N194"/>
    <mergeCell ref="P194:Q194"/>
    <mergeCell ref="S194:T194"/>
    <mergeCell ref="C195:D195"/>
    <mergeCell ref="E195:K195"/>
    <mergeCell ref="M195:N195"/>
    <mergeCell ref="P195:Q195"/>
    <mergeCell ref="S195:T195"/>
    <mergeCell ref="C192:D192"/>
    <mergeCell ref="E192:K192"/>
    <mergeCell ref="M192:N192"/>
    <mergeCell ref="P192:Q192"/>
    <mergeCell ref="S192:T192"/>
    <mergeCell ref="C193:D193"/>
    <mergeCell ref="E193:K193"/>
    <mergeCell ref="M193:N193"/>
    <mergeCell ref="P193:Q193"/>
    <mergeCell ref="S193:T193"/>
    <mergeCell ref="R198:R199"/>
    <mergeCell ref="S198:T199"/>
    <mergeCell ref="C199:K199"/>
    <mergeCell ref="C200:D200"/>
    <mergeCell ref="E200:K200"/>
    <mergeCell ref="L200:L201"/>
    <mergeCell ref="M200:N201"/>
    <mergeCell ref="O200:O201"/>
    <mergeCell ref="P200:Q201"/>
    <mergeCell ref="R200:R201"/>
    <mergeCell ref="C198:D198"/>
    <mergeCell ref="E198:K198"/>
    <mergeCell ref="L198:L199"/>
    <mergeCell ref="M198:N199"/>
    <mergeCell ref="O198:O199"/>
    <mergeCell ref="P198:Q199"/>
    <mergeCell ref="C196:D196"/>
    <mergeCell ref="E196:F196"/>
    <mergeCell ref="M196:N196"/>
    <mergeCell ref="P196:Q196"/>
    <mergeCell ref="S196:T196"/>
    <mergeCell ref="C197:D197"/>
    <mergeCell ref="E197:K197"/>
    <mergeCell ref="M197:N197"/>
    <mergeCell ref="P197:Q197"/>
    <mergeCell ref="S197:T197"/>
    <mergeCell ref="C203:K203"/>
    <mergeCell ref="B204:K204"/>
    <mergeCell ref="M204:N204"/>
    <mergeCell ref="P204:Q204"/>
    <mergeCell ref="S204:T204"/>
    <mergeCell ref="C205:D205"/>
    <mergeCell ref="E205:K205"/>
    <mergeCell ref="M205:N205"/>
    <mergeCell ref="P205:Q205"/>
    <mergeCell ref="S205:T205"/>
    <mergeCell ref="S200:T201"/>
    <mergeCell ref="C201:K201"/>
    <mergeCell ref="C202:D202"/>
    <mergeCell ref="E202:K202"/>
    <mergeCell ref="L202:L203"/>
    <mergeCell ref="M202:N203"/>
    <mergeCell ref="O202:O203"/>
    <mergeCell ref="P202:Q203"/>
    <mergeCell ref="R202:R203"/>
    <mergeCell ref="S202:T203"/>
    <mergeCell ref="C208:D208"/>
    <mergeCell ref="E208:K208"/>
    <mergeCell ref="M208:N208"/>
    <mergeCell ref="P208:Q208"/>
    <mergeCell ref="S208:T208"/>
    <mergeCell ref="C209:D209"/>
    <mergeCell ref="E209:K209"/>
    <mergeCell ref="L209:L210"/>
    <mergeCell ref="M209:N210"/>
    <mergeCell ref="O209:O210"/>
    <mergeCell ref="C206:D206"/>
    <mergeCell ref="E206:K206"/>
    <mergeCell ref="M206:N206"/>
    <mergeCell ref="P206:Q206"/>
    <mergeCell ref="S206:T206"/>
    <mergeCell ref="C207:D207"/>
    <mergeCell ref="E207:K207"/>
    <mergeCell ref="M207:N207"/>
    <mergeCell ref="P207:Q207"/>
    <mergeCell ref="S207:T207"/>
    <mergeCell ref="S213:T214"/>
    <mergeCell ref="C214:K214"/>
    <mergeCell ref="B215:K215"/>
    <mergeCell ref="M215:N215"/>
    <mergeCell ref="P215:Q215"/>
    <mergeCell ref="S215:T215"/>
    <mergeCell ref="R211:R212"/>
    <mergeCell ref="S211:T212"/>
    <mergeCell ref="C212:K212"/>
    <mergeCell ref="C213:D213"/>
    <mergeCell ref="E213:K213"/>
    <mergeCell ref="L213:L214"/>
    <mergeCell ref="M213:N214"/>
    <mergeCell ref="O213:O214"/>
    <mergeCell ref="P213:Q214"/>
    <mergeCell ref="R213:R214"/>
    <mergeCell ref="P209:Q210"/>
    <mergeCell ref="R209:R210"/>
    <mergeCell ref="S209:T210"/>
    <mergeCell ref="C210:K210"/>
    <mergeCell ref="C211:D211"/>
    <mergeCell ref="E211:K211"/>
    <mergeCell ref="L211:L212"/>
    <mergeCell ref="M211:N212"/>
    <mergeCell ref="O211:O212"/>
    <mergeCell ref="P211:Q212"/>
    <mergeCell ref="P217:Q218"/>
    <mergeCell ref="R217:R218"/>
    <mergeCell ref="S217:T218"/>
    <mergeCell ref="C218:K218"/>
    <mergeCell ref="C219:D219"/>
    <mergeCell ref="E219:K219"/>
    <mergeCell ref="L219:L220"/>
    <mergeCell ref="M219:N220"/>
    <mergeCell ref="O219:O220"/>
    <mergeCell ref="P219:Q220"/>
    <mergeCell ref="C216:D216"/>
    <mergeCell ref="E216:K216"/>
    <mergeCell ref="M216:N216"/>
    <mergeCell ref="P216:Q216"/>
    <mergeCell ref="S216:T216"/>
    <mergeCell ref="C217:D217"/>
    <mergeCell ref="E217:K217"/>
    <mergeCell ref="L217:L218"/>
    <mergeCell ref="M217:N218"/>
    <mergeCell ref="O217:O218"/>
    <mergeCell ref="C224:D224"/>
    <mergeCell ref="E224:K224"/>
    <mergeCell ref="M224:N224"/>
    <mergeCell ref="P224:Q224"/>
    <mergeCell ref="S224:T224"/>
    <mergeCell ref="C225:D225"/>
    <mergeCell ref="E225:F225"/>
    <mergeCell ref="M225:N225"/>
    <mergeCell ref="P225:Q225"/>
    <mergeCell ref="S225:T225"/>
    <mergeCell ref="S221:T222"/>
    <mergeCell ref="C222:K222"/>
    <mergeCell ref="B223:K223"/>
    <mergeCell ref="M223:N223"/>
    <mergeCell ref="P223:Q223"/>
    <mergeCell ref="S223:T223"/>
    <mergeCell ref="R219:R220"/>
    <mergeCell ref="S219:T220"/>
    <mergeCell ref="C220:K220"/>
    <mergeCell ref="C221:D221"/>
    <mergeCell ref="E221:K221"/>
    <mergeCell ref="L221:L222"/>
    <mergeCell ref="M221:N222"/>
    <mergeCell ref="O221:O222"/>
    <mergeCell ref="P221:Q222"/>
    <mergeCell ref="R221:R222"/>
    <mergeCell ref="C228:D228"/>
    <mergeCell ref="E228:K228"/>
    <mergeCell ref="M228:N228"/>
    <mergeCell ref="P228:Q228"/>
    <mergeCell ref="S228:T228"/>
    <mergeCell ref="C229:D229"/>
    <mergeCell ref="E229:K229"/>
    <mergeCell ref="M229:N229"/>
    <mergeCell ref="P229:Q229"/>
    <mergeCell ref="S229:T229"/>
    <mergeCell ref="C226:D226"/>
    <mergeCell ref="E226:F226"/>
    <mergeCell ref="M226:N226"/>
    <mergeCell ref="P226:Q226"/>
    <mergeCell ref="S226:T226"/>
    <mergeCell ref="C227:D227"/>
    <mergeCell ref="E227:F227"/>
    <mergeCell ref="M227:N227"/>
    <mergeCell ref="P227:Q227"/>
    <mergeCell ref="S227:T227"/>
    <mergeCell ref="C232:D232"/>
    <mergeCell ref="E232:K232"/>
    <mergeCell ref="M232:N232"/>
    <mergeCell ref="P232:Q232"/>
    <mergeCell ref="S232:T232"/>
    <mergeCell ref="C233:D233"/>
    <mergeCell ref="E233:K233"/>
    <mergeCell ref="M233:N233"/>
    <mergeCell ref="P233:Q233"/>
    <mergeCell ref="S233:T233"/>
    <mergeCell ref="C230:D230"/>
    <mergeCell ref="E230:K230"/>
    <mergeCell ref="M230:N230"/>
    <mergeCell ref="P230:Q230"/>
    <mergeCell ref="S230:T230"/>
    <mergeCell ref="C231:D231"/>
    <mergeCell ref="E231:K231"/>
    <mergeCell ref="M231:N231"/>
    <mergeCell ref="P231:Q231"/>
    <mergeCell ref="S231:T231"/>
    <mergeCell ref="R236:R237"/>
    <mergeCell ref="S236:T237"/>
    <mergeCell ref="C237:K237"/>
    <mergeCell ref="B238:K238"/>
    <mergeCell ref="M238:N238"/>
    <mergeCell ref="P238:Q238"/>
    <mergeCell ref="S238:T238"/>
    <mergeCell ref="C236:D236"/>
    <mergeCell ref="E236:K236"/>
    <mergeCell ref="L236:L237"/>
    <mergeCell ref="M236:N237"/>
    <mergeCell ref="O236:O237"/>
    <mergeCell ref="P236:Q237"/>
    <mergeCell ref="C234:D234"/>
    <mergeCell ref="E234:K234"/>
    <mergeCell ref="M234:N234"/>
    <mergeCell ref="P234:Q234"/>
    <mergeCell ref="S234:T234"/>
    <mergeCell ref="C235:D235"/>
    <mergeCell ref="E235:K235"/>
    <mergeCell ref="M235:N235"/>
    <mergeCell ref="P235:Q235"/>
    <mergeCell ref="S235:T235"/>
    <mergeCell ref="B241:K241"/>
    <mergeCell ref="M241:N241"/>
    <mergeCell ref="P241:Q241"/>
    <mergeCell ref="S241:T241"/>
    <mergeCell ref="B242:T242"/>
    <mergeCell ref="C243:D243"/>
    <mergeCell ref="E243:K243"/>
    <mergeCell ref="M243:N243"/>
    <mergeCell ref="P243:Q243"/>
    <mergeCell ref="S243:T243"/>
    <mergeCell ref="C239:D239"/>
    <mergeCell ref="E239:K239"/>
    <mergeCell ref="M239:N239"/>
    <mergeCell ref="P239:Q239"/>
    <mergeCell ref="S239:T239"/>
    <mergeCell ref="C240:D240"/>
    <mergeCell ref="E240:K240"/>
    <mergeCell ref="M240:N240"/>
    <mergeCell ref="P240:Q240"/>
    <mergeCell ref="S240:T240"/>
    <mergeCell ref="C246:D246"/>
    <mergeCell ref="E246:K246"/>
    <mergeCell ref="M246:N246"/>
    <mergeCell ref="P246:Q246"/>
    <mergeCell ref="S246:T246"/>
    <mergeCell ref="C247:D247"/>
    <mergeCell ref="E247:K247"/>
    <mergeCell ref="M247:N247"/>
    <mergeCell ref="P247:Q247"/>
    <mergeCell ref="S247:T247"/>
    <mergeCell ref="C244:D244"/>
    <mergeCell ref="E244:K244"/>
    <mergeCell ref="M244:N244"/>
    <mergeCell ref="P244:Q244"/>
    <mergeCell ref="S244:T244"/>
    <mergeCell ref="C245:D245"/>
    <mergeCell ref="E245:K245"/>
    <mergeCell ref="M245:N245"/>
    <mergeCell ref="P245:Q245"/>
    <mergeCell ref="S245:T245"/>
    <mergeCell ref="C250:D250"/>
    <mergeCell ref="E250:K250"/>
    <mergeCell ref="M250:N250"/>
    <mergeCell ref="P250:Q250"/>
    <mergeCell ref="S250:T250"/>
    <mergeCell ref="C251:D251"/>
    <mergeCell ref="E251:K251"/>
    <mergeCell ref="M251:N251"/>
    <mergeCell ref="P251:Q251"/>
    <mergeCell ref="S251:T251"/>
    <mergeCell ref="C248:D248"/>
    <mergeCell ref="E248:K248"/>
    <mergeCell ref="M248:N248"/>
    <mergeCell ref="P248:Q248"/>
    <mergeCell ref="S248:T248"/>
    <mergeCell ref="C249:D249"/>
    <mergeCell ref="E249:K249"/>
    <mergeCell ref="M249:N249"/>
    <mergeCell ref="P249:Q249"/>
    <mergeCell ref="S249:T249"/>
    <mergeCell ref="C254:D254"/>
    <mergeCell ref="E254:K254"/>
    <mergeCell ref="M254:N254"/>
    <mergeCell ref="P254:Q254"/>
    <mergeCell ref="S254:T254"/>
    <mergeCell ref="C255:D255"/>
    <mergeCell ref="E255:K255"/>
    <mergeCell ref="M255:N255"/>
    <mergeCell ref="P255:Q255"/>
    <mergeCell ref="S255:T255"/>
    <mergeCell ref="C252:D252"/>
    <mergeCell ref="E252:K252"/>
    <mergeCell ref="M252:N252"/>
    <mergeCell ref="P252:Q252"/>
    <mergeCell ref="S252:T252"/>
    <mergeCell ref="C253:D253"/>
    <mergeCell ref="E253:K253"/>
    <mergeCell ref="M253:N253"/>
    <mergeCell ref="P253:Q253"/>
    <mergeCell ref="S253:T253"/>
    <mergeCell ref="R258:R259"/>
    <mergeCell ref="S258:T259"/>
    <mergeCell ref="C259:K259"/>
    <mergeCell ref="B260:K260"/>
    <mergeCell ref="M260:N260"/>
    <mergeCell ref="P260:Q260"/>
    <mergeCell ref="S260:T260"/>
    <mergeCell ref="C258:D258"/>
    <mergeCell ref="E258:K258"/>
    <mergeCell ref="L258:L259"/>
    <mergeCell ref="M258:N259"/>
    <mergeCell ref="O258:O259"/>
    <mergeCell ref="P258:Q259"/>
    <mergeCell ref="C256:D256"/>
    <mergeCell ref="E256:K256"/>
    <mergeCell ref="M256:N256"/>
    <mergeCell ref="P256:Q256"/>
    <mergeCell ref="S256:T256"/>
    <mergeCell ref="C257:D257"/>
    <mergeCell ref="E257:K257"/>
    <mergeCell ref="M257:N257"/>
    <mergeCell ref="P257:Q257"/>
    <mergeCell ref="S257:T257"/>
    <mergeCell ref="B263:K263"/>
    <mergeCell ref="M263:N263"/>
    <mergeCell ref="P263:Q263"/>
    <mergeCell ref="S263:T263"/>
    <mergeCell ref="C264:D264"/>
    <mergeCell ref="E264:K264"/>
    <mergeCell ref="M264:N264"/>
    <mergeCell ref="P264:Q264"/>
    <mergeCell ref="S264:T264"/>
    <mergeCell ref="C261:D261"/>
    <mergeCell ref="E261:K261"/>
    <mergeCell ref="M261:N261"/>
    <mergeCell ref="P261:Q261"/>
    <mergeCell ref="S261:T261"/>
    <mergeCell ref="C262:D262"/>
    <mergeCell ref="E262:K262"/>
    <mergeCell ref="M262:N262"/>
    <mergeCell ref="P262:Q262"/>
    <mergeCell ref="S262:T262"/>
    <mergeCell ref="C267:D267"/>
    <mergeCell ref="E267:K267"/>
    <mergeCell ref="M267:N267"/>
    <mergeCell ref="P267:Q267"/>
    <mergeCell ref="S267:T267"/>
    <mergeCell ref="C268:D268"/>
    <mergeCell ref="E268:K268"/>
    <mergeCell ref="M268:N268"/>
    <mergeCell ref="P268:Q268"/>
    <mergeCell ref="S268:T268"/>
    <mergeCell ref="C265:D265"/>
    <mergeCell ref="E265:K265"/>
    <mergeCell ref="M265:N265"/>
    <mergeCell ref="P265:Q265"/>
    <mergeCell ref="S265:T265"/>
    <mergeCell ref="C266:D266"/>
    <mergeCell ref="E266:K266"/>
    <mergeCell ref="M266:N266"/>
    <mergeCell ref="P266:Q266"/>
    <mergeCell ref="S266:T266"/>
    <mergeCell ref="R271:R272"/>
    <mergeCell ref="S271:T272"/>
    <mergeCell ref="C272:K272"/>
    <mergeCell ref="B273:K273"/>
    <mergeCell ref="M273:N273"/>
    <mergeCell ref="P273:Q273"/>
    <mergeCell ref="S273:T273"/>
    <mergeCell ref="C271:D271"/>
    <mergeCell ref="E271:K271"/>
    <mergeCell ref="L271:L272"/>
    <mergeCell ref="M271:N272"/>
    <mergeCell ref="O271:O272"/>
    <mergeCell ref="P271:Q272"/>
    <mergeCell ref="C269:D269"/>
    <mergeCell ref="E269:K269"/>
    <mergeCell ref="M269:N269"/>
    <mergeCell ref="P269:Q269"/>
    <mergeCell ref="S269:T269"/>
    <mergeCell ref="C270:D270"/>
    <mergeCell ref="E270:K270"/>
    <mergeCell ref="M270:N270"/>
    <mergeCell ref="P270:Q270"/>
    <mergeCell ref="S270:T270"/>
    <mergeCell ref="C276:D276"/>
    <mergeCell ref="E276:K276"/>
    <mergeCell ref="M276:N276"/>
    <mergeCell ref="P276:Q276"/>
    <mergeCell ref="S276:T276"/>
    <mergeCell ref="C277:D277"/>
    <mergeCell ref="E277:K277"/>
    <mergeCell ref="M277:N277"/>
    <mergeCell ref="P277:Q277"/>
    <mergeCell ref="S277:T277"/>
    <mergeCell ref="C274:D274"/>
    <mergeCell ref="E274:K274"/>
    <mergeCell ref="M274:N274"/>
    <mergeCell ref="P274:Q274"/>
    <mergeCell ref="S274:T274"/>
    <mergeCell ref="C275:D275"/>
    <mergeCell ref="E275:K275"/>
    <mergeCell ref="M275:N275"/>
    <mergeCell ref="P275:Q275"/>
    <mergeCell ref="S275:T275"/>
    <mergeCell ref="P279:Q280"/>
    <mergeCell ref="R279:R280"/>
    <mergeCell ref="S279:T280"/>
    <mergeCell ref="C280:K280"/>
    <mergeCell ref="B281:K281"/>
    <mergeCell ref="M281:N281"/>
    <mergeCell ref="P281:Q281"/>
    <mergeCell ref="S281:T281"/>
    <mergeCell ref="C278:D278"/>
    <mergeCell ref="E278:K278"/>
    <mergeCell ref="M278:N278"/>
    <mergeCell ref="P278:Q278"/>
    <mergeCell ref="S278:T278"/>
    <mergeCell ref="C279:D279"/>
    <mergeCell ref="E279:K279"/>
    <mergeCell ref="L279:L280"/>
    <mergeCell ref="M279:N280"/>
    <mergeCell ref="O279:O280"/>
    <mergeCell ref="B284:K284"/>
    <mergeCell ref="M284:N284"/>
    <mergeCell ref="P284:Q284"/>
    <mergeCell ref="S284:T284"/>
    <mergeCell ref="C285:D285"/>
    <mergeCell ref="E285:K285"/>
    <mergeCell ref="M285:N285"/>
    <mergeCell ref="P285:Q285"/>
    <mergeCell ref="S285:T285"/>
    <mergeCell ref="C282:D282"/>
    <mergeCell ref="E282:K282"/>
    <mergeCell ref="M282:N282"/>
    <mergeCell ref="P282:Q282"/>
    <mergeCell ref="S282:T282"/>
    <mergeCell ref="C283:D283"/>
    <mergeCell ref="E283:K283"/>
    <mergeCell ref="M283:N283"/>
    <mergeCell ref="P283:Q283"/>
    <mergeCell ref="S283:T283"/>
    <mergeCell ref="C288:D288"/>
    <mergeCell ref="E288:K288"/>
    <mergeCell ref="M288:N288"/>
    <mergeCell ref="P288:Q288"/>
    <mergeCell ref="S288:T288"/>
    <mergeCell ref="C289:D289"/>
    <mergeCell ref="E289:K289"/>
    <mergeCell ref="M289:N289"/>
    <mergeCell ref="P289:Q289"/>
    <mergeCell ref="S289:T289"/>
    <mergeCell ref="C286:D286"/>
    <mergeCell ref="E286:K286"/>
    <mergeCell ref="M286:N286"/>
    <mergeCell ref="P286:Q286"/>
    <mergeCell ref="S286:T286"/>
    <mergeCell ref="C287:D287"/>
    <mergeCell ref="E287:K287"/>
    <mergeCell ref="M287:N287"/>
    <mergeCell ref="P287:Q287"/>
    <mergeCell ref="S287:T287"/>
    <mergeCell ref="B293:T293"/>
    <mergeCell ref="C294:D294"/>
    <mergeCell ref="E294:K294"/>
    <mergeCell ref="M294:N294"/>
    <mergeCell ref="P294:Q294"/>
    <mergeCell ref="S294:T294"/>
    <mergeCell ref="R290:R291"/>
    <mergeCell ref="S290:T291"/>
    <mergeCell ref="C291:K291"/>
    <mergeCell ref="B292:K292"/>
    <mergeCell ref="M292:N292"/>
    <mergeCell ref="P292:Q292"/>
    <mergeCell ref="S292:T292"/>
    <mergeCell ref="C290:D290"/>
    <mergeCell ref="E290:K290"/>
    <mergeCell ref="L290:L291"/>
    <mergeCell ref="M290:N291"/>
    <mergeCell ref="O290:O291"/>
    <mergeCell ref="P290:Q291"/>
    <mergeCell ref="B298:K298"/>
    <mergeCell ref="M298:N298"/>
    <mergeCell ref="P298:Q298"/>
    <mergeCell ref="S298:T298"/>
    <mergeCell ref="B299:K299"/>
    <mergeCell ref="L299:N299"/>
    <mergeCell ref="O299:Q299"/>
    <mergeCell ref="R299:T299"/>
    <mergeCell ref="R295:R296"/>
    <mergeCell ref="S295:T296"/>
    <mergeCell ref="C296:K296"/>
    <mergeCell ref="B297:K297"/>
    <mergeCell ref="M297:N297"/>
    <mergeCell ref="P297:Q297"/>
    <mergeCell ref="S297:T297"/>
    <mergeCell ref="C295:D295"/>
    <mergeCell ref="E295:K295"/>
    <mergeCell ref="L295:L296"/>
    <mergeCell ref="M295:N296"/>
    <mergeCell ref="O295:O296"/>
    <mergeCell ref="P295:Q296"/>
    <mergeCell ref="C302:D302"/>
    <mergeCell ref="E302:K302"/>
    <mergeCell ref="M302:N302"/>
    <mergeCell ref="P302:Q302"/>
    <mergeCell ref="S302:T302"/>
    <mergeCell ref="C303:D303"/>
    <mergeCell ref="E303:K303"/>
    <mergeCell ref="M303:N303"/>
    <mergeCell ref="P303:Q303"/>
    <mergeCell ref="S303:T303"/>
    <mergeCell ref="C300:D300"/>
    <mergeCell ref="E300:K300"/>
    <mergeCell ref="L300:N300"/>
    <mergeCell ref="O300:Q300"/>
    <mergeCell ref="R300:T300"/>
    <mergeCell ref="C301:D301"/>
    <mergeCell ref="E301:K301"/>
    <mergeCell ref="M301:N301"/>
    <mergeCell ref="P301:Q301"/>
    <mergeCell ref="S301:T301"/>
    <mergeCell ref="C307:D307"/>
    <mergeCell ref="E307:K307"/>
    <mergeCell ref="M307:N307"/>
    <mergeCell ref="P307:Q307"/>
    <mergeCell ref="S307:T307"/>
    <mergeCell ref="C308:D308"/>
    <mergeCell ref="E308:K308"/>
    <mergeCell ref="M308:N308"/>
    <mergeCell ref="P308:Q308"/>
    <mergeCell ref="S308:T308"/>
    <mergeCell ref="R304:R305"/>
    <mergeCell ref="S304:T305"/>
    <mergeCell ref="C305:K305"/>
    <mergeCell ref="B306:K306"/>
    <mergeCell ref="M306:N306"/>
    <mergeCell ref="P306:Q306"/>
    <mergeCell ref="S306:T306"/>
    <mergeCell ref="C304:D304"/>
    <mergeCell ref="E304:K304"/>
    <mergeCell ref="L304:L305"/>
    <mergeCell ref="M304:N305"/>
    <mergeCell ref="O304:O305"/>
    <mergeCell ref="P304:Q305"/>
    <mergeCell ref="C311:D311"/>
    <mergeCell ref="E311:K311"/>
    <mergeCell ref="M311:N311"/>
    <mergeCell ref="P311:Q311"/>
    <mergeCell ref="S311:T311"/>
    <mergeCell ref="B312:K312"/>
    <mergeCell ref="M312:N312"/>
    <mergeCell ref="P312:Q312"/>
    <mergeCell ref="S312:T312"/>
    <mergeCell ref="B309:K309"/>
    <mergeCell ref="M309:N309"/>
    <mergeCell ref="P309:Q309"/>
    <mergeCell ref="S309:T309"/>
    <mergeCell ref="C310:D310"/>
    <mergeCell ref="E310:K310"/>
    <mergeCell ref="M310:N310"/>
    <mergeCell ref="P310:Q310"/>
    <mergeCell ref="S310:T310"/>
    <mergeCell ref="C315:D315"/>
    <mergeCell ref="E315:K315"/>
    <mergeCell ref="M315:N315"/>
    <mergeCell ref="P315:Q315"/>
    <mergeCell ref="S315:T315"/>
    <mergeCell ref="C316:D316"/>
    <mergeCell ref="E316:K316"/>
    <mergeCell ref="M316:N316"/>
    <mergeCell ref="P316:Q316"/>
    <mergeCell ref="S316:T316"/>
    <mergeCell ref="C313:D313"/>
    <mergeCell ref="E313:K313"/>
    <mergeCell ref="M313:N313"/>
    <mergeCell ref="P313:Q313"/>
    <mergeCell ref="S313:T313"/>
    <mergeCell ref="C314:D314"/>
    <mergeCell ref="E314:K314"/>
    <mergeCell ref="M314:N314"/>
    <mergeCell ref="P314:Q314"/>
    <mergeCell ref="S314:T314"/>
    <mergeCell ref="C319:D319"/>
    <mergeCell ref="E319:K319"/>
    <mergeCell ref="M319:N319"/>
    <mergeCell ref="P319:Q319"/>
    <mergeCell ref="S319:T319"/>
    <mergeCell ref="C320:D320"/>
    <mergeCell ref="E320:K320"/>
    <mergeCell ref="M320:N320"/>
    <mergeCell ref="P320:Q320"/>
    <mergeCell ref="S320:T320"/>
    <mergeCell ref="C317:D317"/>
    <mergeCell ref="E317:K317"/>
    <mergeCell ref="M317:N317"/>
    <mergeCell ref="P317:Q317"/>
    <mergeCell ref="S317:T317"/>
    <mergeCell ref="C318:D318"/>
    <mergeCell ref="E318:K318"/>
    <mergeCell ref="M318:N318"/>
    <mergeCell ref="P318:Q318"/>
    <mergeCell ref="S318:T318"/>
    <mergeCell ref="C323:D323"/>
    <mergeCell ref="E323:K323"/>
    <mergeCell ref="M323:N323"/>
    <mergeCell ref="P323:Q323"/>
    <mergeCell ref="S323:T323"/>
    <mergeCell ref="C324:D324"/>
    <mergeCell ref="E324:K324"/>
    <mergeCell ref="L324:L325"/>
    <mergeCell ref="M324:N325"/>
    <mergeCell ref="O324:O325"/>
    <mergeCell ref="C321:D321"/>
    <mergeCell ref="E321:K321"/>
    <mergeCell ref="M321:N321"/>
    <mergeCell ref="P321:Q321"/>
    <mergeCell ref="S321:T321"/>
    <mergeCell ref="C322:D322"/>
    <mergeCell ref="E322:K322"/>
    <mergeCell ref="M322:N322"/>
    <mergeCell ref="P322:Q322"/>
    <mergeCell ref="S322:T322"/>
    <mergeCell ref="C327:D327"/>
    <mergeCell ref="E327:K327"/>
    <mergeCell ref="M327:N327"/>
    <mergeCell ref="P327:Q327"/>
    <mergeCell ref="S327:T327"/>
    <mergeCell ref="C328:D328"/>
    <mergeCell ref="E328:K328"/>
    <mergeCell ref="M328:N328"/>
    <mergeCell ref="P328:Q328"/>
    <mergeCell ref="S328:T328"/>
    <mergeCell ref="P324:Q325"/>
    <mergeCell ref="R324:R325"/>
    <mergeCell ref="S324:T325"/>
    <mergeCell ref="C325:K325"/>
    <mergeCell ref="B326:K326"/>
    <mergeCell ref="M326:N326"/>
    <mergeCell ref="P326:Q326"/>
    <mergeCell ref="S326:T326"/>
    <mergeCell ref="B333:K333"/>
    <mergeCell ref="L333:N333"/>
    <mergeCell ref="O333:Q333"/>
    <mergeCell ref="R333:T333"/>
    <mergeCell ref="B334:T334"/>
    <mergeCell ref="B336:T336"/>
    <mergeCell ref="B331:K331"/>
    <mergeCell ref="L331:N331"/>
    <mergeCell ref="O331:Q331"/>
    <mergeCell ref="R331:T331"/>
    <mergeCell ref="B332:K332"/>
    <mergeCell ref="M332:N332"/>
    <mergeCell ref="P332:Q332"/>
    <mergeCell ref="S332:T332"/>
    <mergeCell ref="B329:K329"/>
    <mergeCell ref="M329:N329"/>
    <mergeCell ref="P329:Q329"/>
    <mergeCell ref="S329:T329"/>
    <mergeCell ref="B330:K330"/>
    <mergeCell ref="M330:N330"/>
    <mergeCell ref="P330:Q330"/>
    <mergeCell ref="S330:T330"/>
  </mergeCells>
  <phoneticPr fontId="1" type="noConversion"/>
  <printOptions horizontalCentered="1"/>
  <pageMargins left="0" right="0" top="0.5" bottom="0" header="0.31496062992126" footer="0.31496062992126"/>
  <pageSetup paperSize="9" scale="76" orientation="portrait" r:id="rId1"/>
  <rowBreaks count="6" manualBreakCount="6">
    <brk id="40" max="20" man="1"/>
    <brk id="89" max="20" man="1"/>
    <brk id="134" max="20" man="1"/>
    <brk id="190" max="20" man="1"/>
    <brk id="242" max="20" man="1"/>
    <brk id="293"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U542"/>
  <sheetViews>
    <sheetView view="pageBreakPreview" topLeftCell="A19" zoomScaleNormal="100" zoomScaleSheetLayoutView="100" workbookViewId="0">
      <selection activeCell="E30" sqref="E30:L31"/>
    </sheetView>
  </sheetViews>
  <sheetFormatPr defaultColWidth="9" defaultRowHeight="15"/>
  <cols>
    <col min="1" max="1" width="1.125" style="7" customWidth="1"/>
    <col min="2" max="2" width="6.125" style="7" customWidth="1"/>
    <col min="3" max="3" width="9" style="7"/>
    <col min="4" max="4" width="6.5" style="7" customWidth="1"/>
    <col min="5" max="9" width="13.625" style="7" customWidth="1"/>
    <col min="10" max="10" width="4.375" style="7" customWidth="1"/>
    <col min="11" max="11" width="9.125" style="7" customWidth="1"/>
    <col min="12" max="12" width="13.625" style="7" customWidth="1"/>
    <col min="13" max="13" width="1.125" style="7" customWidth="1"/>
    <col min="14" max="16384" width="9" style="7"/>
  </cols>
  <sheetData>
    <row r="1" spans="2:21" ht="0.75" customHeight="1">
      <c r="B1" s="212"/>
    </row>
    <row r="2" spans="2:21" ht="30" customHeight="1">
      <c r="B2" s="69">
        <v>3</v>
      </c>
      <c r="C2" s="1158" t="s">
        <v>764</v>
      </c>
      <c r="D2" s="1158"/>
      <c r="E2" s="1158"/>
      <c r="F2" s="1158"/>
      <c r="G2" s="1158"/>
      <c r="H2" s="1158"/>
      <c r="I2" s="1158"/>
      <c r="J2" s="1158"/>
      <c r="K2" s="1158"/>
      <c r="L2" s="1158"/>
      <c r="N2" s="78"/>
      <c r="O2" s="78"/>
      <c r="P2" s="78"/>
      <c r="Q2" s="78"/>
      <c r="R2" s="78"/>
      <c r="S2" s="78"/>
      <c r="T2" s="78"/>
      <c r="U2" s="78"/>
    </row>
    <row r="3" spans="2:21" ht="30" customHeight="1">
      <c r="B3" s="78"/>
      <c r="C3" s="665" t="s">
        <v>765</v>
      </c>
      <c r="D3" s="665"/>
      <c r="E3" s="665"/>
      <c r="F3" s="665"/>
      <c r="G3" s="665"/>
      <c r="H3" s="665"/>
      <c r="I3" s="665"/>
      <c r="J3" s="665"/>
      <c r="K3" s="665"/>
      <c r="L3" s="665"/>
      <c r="N3" s="78"/>
      <c r="O3" s="78"/>
      <c r="P3" s="78"/>
      <c r="Q3" s="78"/>
      <c r="R3" s="78"/>
      <c r="S3" s="78"/>
      <c r="T3" s="78"/>
      <c r="U3" s="78"/>
    </row>
    <row r="4" spans="2:21" ht="30" customHeight="1">
      <c r="B4" s="78"/>
      <c r="C4" s="665" t="s">
        <v>766</v>
      </c>
      <c r="D4" s="665"/>
      <c r="E4" s="665"/>
      <c r="F4" s="665"/>
      <c r="G4" s="665"/>
      <c r="H4" s="665"/>
      <c r="I4" s="665"/>
      <c r="J4" s="665"/>
      <c r="K4" s="665"/>
      <c r="L4" s="665"/>
      <c r="N4" s="78"/>
      <c r="O4" s="78"/>
      <c r="P4" s="78"/>
      <c r="Q4" s="78"/>
      <c r="R4" s="78"/>
      <c r="S4" s="78"/>
      <c r="T4" s="78"/>
      <c r="U4" s="78"/>
    </row>
    <row r="5" spans="2:21" ht="30" customHeight="1">
      <c r="B5" s="78"/>
      <c r="C5" s="665" t="s">
        <v>767</v>
      </c>
      <c r="D5" s="665"/>
      <c r="E5" s="665"/>
      <c r="F5" s="665"/>
      <c r="G5" s="665"/>
      <c r="H5" s="665"/>
      <c r="I5" s="665"/>
      <c r="J5" s="665"/>
      <c r="K5" s="665"/>
      <c r="L5" s="665"/>
      <c r="N5" s="78"/>
      <c r="O5" s="78"/>
      <c r="P5" s="78"/>
      <c r="Q5" s="78"/>
      <c r="R5" s="78"/>
      <c r="S5" s="78"/>
      <c r="T5" s="78"/>
      <c r="U5" s="78"/>
    </row>
    <row r="6" spans="2:21" ht="30" customHeight="1">
      <c r="B6" s="78"/>
      <c r="C6" s="665" t="s">
        <v>768</v>
      </c>
      <c r="D6" s="665"/>
      <c r="E6" s="665"/>
      <c r="F6" s="665"/>
      <c r="G6" s="665"/>
      <c r="H6" s="665"/>
      <c r="I6" s="665"/>
      <c r="J6" s="665"/>
      <c r="K6" s="665"/>
      <c r="L6" s="665"/>
      <c r="N6" s="78"/>
      <c r="O6" s="78"/>
      <c r="P6" s="78"/>
      <c r="Q6" s="78"/>
      <c r="R6" s="78"/>
      <c r="S6" s="78"/>
      <c r="T6" s="78"/>
      <c r="U6" s="78"/>
    </row>
    <row r="7" spans="2:21" ht="27.75" customHeight="1">
      <c r="B7" s="290"/>
      <c r="C7" s="1150" t="s">
        <v>769</v>
      </c>
      <c r="D7" s="1151"/>
      <c r="E7" s="1152" t="s">
        <v>770</v>
      </c>
      <c r="F7" s="1152" t="s">
        <v>771</v>
      </c>
      <c r="G7" s="1152" t="s">
        <v>772</v>
      </c>
      <c r="H7" s="1152" t="s">
        <v>773</v>
      </c>
      <c r="I7" s="1154" t="s">
        <v>774</v>
      </c>
      <c r="J7" s="1143" t="s">
        <v>775</v>
      </c>
      <c r="K7" s="1144"/>
      <c r="L7" s="1143" t="s">
        <v>338</v>
      </c>
      <c r="N7" s="423"/>
      <c r="O7" s="423"/>
      <c r="P7" s="423"/>
      <c r="Q7" s="423"/>
      <c r="R7" s="423"/>
      <c r="S7" s="423"/>
      <c r="T7" s="423"/>
      <c r="U7" s="424"/>
    </row>
    <row r="8" spans="2:21" ht="27.75" customHeight="1">
      <c r="B8" s="174"/>
      <c r="C8" s="1148" t="s">
        <v>776</v>
      </c>
      <c r="D8" s="1149"/>
      <c r="E8" s="1153"/>
      <c r="F8" s="1153"/>
      <c r="G8" s="1153"/>
      <c r="H8" s="1153"/>
      <c r="I8" s="1155"/>
      <c r="J8" s="1145"/>
      <c r="K8" s="1146"/>
      <c r="L8" s="1147"/>
      <c r="N8" s="424"/>
      <c r="O8" s="424"/>
      <c r="P8" s="424"/>
      <c r="Q8" s="424"/>
      <c r="R8" s="424"/>
      <c r="S8" s="424"/>
      <c r="T8" s="424"/>
      <c r="U8" s="424"/>
    </row>
    <row r="9" spans="2:21" ht="21" customHeight="1">
      <c r="B9" s="70">
        <v>3.1</v>
      </c>
      <c r="C9" s="1118" t="s">
        <v>777</v>
      </c>
      <c r="D9" s="1119"/>
      <c r="E9" s="89"/>
      <c r="F9" s="89"/>
      <c r="G9" s="89"/>
      <c r="H9" s="89"/>
      <c r="I9" s="89"/>
      <c r="J9" s="1131" t="s">
        <v>778</v>
      </c>
      <c r="K9" s="1132"/>
      <c r="L9" s="91"/>
      <c r="N9" s="78"/>
      <c r="O9" s="78"/>
      <c r="P9" s="78"/>
      <c r="Q9" s="78"/>
      <c r="R9" s="78"/>
      <c r="S9" s="78"/>
      <c r="T9" s="78"/>
      <c r="U9" s="78"/>
    </row>
    <row r="10" spans="2:21" ht="27" customHeight="1">
      <c r="B10" s="1159"/>
      <c r="C10" s="663" t="s">
        <v>779</v>
      </c>
      <c r="D10" s="664"/>
      <c r="E10" s="291"/>
      <c r="F10" s="291"/>
      <c r="G10" s="291"/>
      <c r="H10" s="291"/>
      <c r="I10" s="291"/>
      <c r="J10" s="1156"/>
      <c r="K10" s="1157"/>
      <c r="L10" s="292"/>
      <c r="N10" s="78"/>
      <c r="O10" s="78"/>
      <c r="P10" s="78"/>
      <c r="Q10" s="78"/>
      <c r="R10" s="78"/>
      <c r="S10" s="78"/>
      <c r="T10" s="78"/>
      <c r="U10" s="78"/>
    </row>
    <row r="11" spans="2:21" ht="29.25" customHeight="1">
      <c r="B11" s="1160"/>
      <c r="C11" s="1122"/>
      <c r="D11" s="1123"/>
      <c r="E11" s="415">
        <v>0</v>
      </c>
      <c r="F11" s="415">
        <v>0</v>
      </c>
      <c r="G11" s="415">
        <v>0</v>
      </c>
      <c r="H11" s="415">
        <v>0</v>
      </c>
      <c r="I11" s="415">
        <v>0</v>
      </c>
      <c r="J11" s="1129">
        <v>0</v>
      </c>
      <c r="K11" s="1130"/>
      <c r="L11" s="416">
        <v>0</v>
      </c>
      <c r="N11" s="78"/>
      <c r="O11" s="78"/>
      <c r="P11" s="78"/>
      <c r="Q11" s="78"/>
      <c r="R11" s="78"/>
      <c r="S11" s="78"/>
      <c r="T11" s="78"/>
      <c r="U11" s="78"/>
    </row>
    <row r="12" spans="2:21" ht="21" customHeight="1">
      <c r="B12" s="70">
        <v>3.2</v>
      </c>
      <c r="C12" s="1118" t="s">
        <v>780</v>
      </c>
      <c r="D12" s="1119"/>
      <c r="E12" s="89"/>
      <c r="F12" s="89"/>
      <c r="G12" s="89"/>
      <c r="H12" s="89"/>
      <c r="I12" s="91"/>
      <c r="J12" s="1131" t="s">
        <v>778</v>
      </c>
      <c r="K12" s="1132"/>
      <c r="L12" s="92"/>
      <c r="N12" s="78"/>
      <c r="O12" s="78"/>
      <c r="P12" s="78"/>
      <c r="Q12" s="78"/>
      <c r="R12" s="78"/>
      <c r="S12" s="78"/>
      <c r="T12" s="78"/>
      <c r="U12" s="78"/>
    </row>
    <row r="13" spans="2:21" ht="27" customHeight="1">
      <c r="B13" s="1124" t="s">
        <v>6</v>
      </c>
      <c r="C13" s="663" t="s">
        <v>781</v>
      </c>
      <c r="D13" s="664"/>
      <c r="E13" s="291"/>
      <c r="F13" s="291"/>
      <c r="G13" s="291"/>
      <c r="H13" s="291"/>
      <c r="I13" s="292"/>
      <c r="J13" s="1156"/>
      <c r="K13" s="1157"/>
      <c r="L13" s="293"/>
      <c r="N13" s="78"/>
      <c r="O13" s="78"/>
      <c r="P13" s="78"/>
      <c r="Q13" s="78"/>
      <c r="R13" s="78"/>
      <c r="S13" s="78"/>
      <c r="T13" s="78"/>
      <c r="U13" s="78"/>
    </row>
    <row r="14" spans="2:21" ht="11.25" customHeight="1">
      <c r="B14" s="1124"/>
      <c r="C14" s="663"/>
      <c r="D14" s="664"/>
      <c r="E14" s="1125">
        <v>0</v>
      </c>
      <c r="F14" s="1125">
        <v>0</v>
      </c>
      <c r="G14" s="1125">
        <v>0</v>
      </c>
      <c r="H14" s="1125">
        <v>0</v>
      </c>
      <c r="I14" s="1125">
        <v>0</v>
      </c>
      <c r="J14" s="1161">
        <v>0</v>
      </c>
      <c r="K14" s="1162"/>
      <c r="L14" s="1120">
        <v>0</v>
      </c>
      <c r="N14" s="78"/>
      <c r="O14" s="78"/>
      <c r="P14" s="78"/>
      <c r="Q14" s="78"/>
      <c r="R14" s="78"/>
      <c r="S14" s="78"/>
      <c r="T14" s="78"/>
      <c r="U14" s="78"/>
    </row>
    <row r="15" spans="2:21" ht="90" customHeight="1">
      <c r="B15" s="173" t="s">
        <v>7</v>
      </c>
      <c r="C15" s="1122" t="s">
        <v>782</v>
      </c>
      <c r="D15" s="1123"/>
      <c r="E15" s="1126"/>
      <c r="F15" s="1126"/>
      <c r="G15" s="1126"/>
      <c r="H15" s="1126"/>
      <c r="I15" s="1126"/>
      <c r="J15" s="1129"/>
      <c r="K15" s="1130"/>
      <c r="L15" s="1121"/>
      <c r="N15" s="78"/>
      <c r="O15" s="78"/>
      <c r="P15" s="78"/>
      <c r="Q15" s="78"/>
      <c r="R15" s="78"/>
      <c r="S15" s="78"/>
      <c r="T15" s="78"/>
      <c r="U15" s="78"/>
    </row>
    <row r="16" spans="2:21" ht="21" customHeight="1">
      <c r="B16" s="70">
        <v>3.3</v>
      </c>
      <c r="C16" s="1118" t="s">
        <v>783</v>
      </c>
      <c r="D16" s="1119"/>
      <c r="E16" s="89"/>
      <c r="F16" s="89"/>
      <c r="G16" s="89"/>
      <c r="H16" s="89"/>
      <c r="I16" s="89"/>
      <c r="J16" s="1131" t="s">
        <v>778</v>
      </c>
      <c r="K16" s="1132"/>
      <c r="L16" s="91"/>
      <c r="N16" s="78"/>
      <c r="O16" s="78"/>
      <c r="P16" s="78"/>
      <c r="Q16" s="78"/>
      <c r="R16" s="78"/>
      <c r="S16" s="78"/>
      <c r="T16" s="78"/>
      <c r="U16" s="78"/>
    </row>
    <row r="17" spans="2:21" ht="27" customHeight="1">
      <c r="B17" s="70"/>
      <c r="C17" s="663" t="s">
        <v>784</v>
      </c>
      <c r="D17" s="664"/>
      <c r="E17" s="291"/>
      <c r="F17" s="291"/>
      <c r="G17" s="291"/>
      <c r="H17" s="291"/>
      <c r="I17" s="291"/>
      <c r="J17" s="1127"/>
      <c r="K17" s="1128"/>
      <c r="L17" s="292"/>
      <c r="N17" s="78"/>
      <c r="O17" s="78"/>
      <c r="P17" s="78"/>
      <c r="Q17" s="78"/>
      <c r="R17" s="78"/>
      <c r="S17" s="78"/>
      <c r="T17" s="78"/>
      <c r="U17" s="78"/>
    </row>
    <row r="18" spans="2:21" ht="29.25" customHeight="1">
      <c r="B18" s="174"/>
      <c r="C18" s="1122"/>
      <c r="D18" s="1123"/>
      <c r="E18" s="415">
        <v>0</v>
      </c>
      <c r="F18" s="415">
        <v>0</v>
      </c>
      <c r="G18" s="415">
        <v>0</v>
      </c>
      <c r="H18" s="415">
        <v>0</v>
      </c>
      <c r="I18" s="415">
        <v>0</v>
      </c>
      <c r="J18" s="1129">
        <v>0</v>
      </c>
      <c r="K18" s="1130"/>
      <c r="L18" s="416">
        <v>0</v>
      </c>
      <c r="N18" s="78"/>
      <c r="O18" s="78"/>
      <c r="P18" s="78"/>
      <c r="Q18" s="78"/>
      <c r="R18" s="78"/>
      <c r="S18" s="78"/>
      <c r="T18" s="78"/>
      <c r="U18" s="78"/>
    </row>
    <row r="19" spans="2:21" ht="21" customHeight="1">
      <c r="B19" s="70">
        <v>3.4</v>
      </c>
      <c r="C19" s="1118" t="s">
        <v>785</v>
      </c>
      <c r="D19" s="1119"/>
      <c r="E19" s="89"/>
      <c r="F19" s="89"/>
      <c r="G19" s="89"/>
      <c r="H19" s="89"/>
      <c r="I19" s="89"/>
      <c r="J19" s="1131" t="s">
        <v>778</v>
      </c>
      <c r="K19" s="1132"/>
      <c r="L19" s="91"/>
      <c r="N19" s="78"/>
      <c r="O19" s="78"/>
      <c r="P19" s="78"/>
      <c r="Q19" s="78"/>
      <c r="R19" s="78"/>
      <c r="S19" s="78"/>
      <c r="T19" s="78"/>
      <c r="U19" s="78"/>
    </row>
    <row r="20" spans="2:21" ht="27" customHeight="1">
      <c r="B20" s="70"/>
      <c r="C20" s="663" t="s">
        <v>786</v>
      </c>
      <c r="D20" s="664"/>
      <c r="E20" s="291"/>
      <c r="F20" s="291"/>
      <c r="G20" s="291"/>
      <c r="H20" s="291"/>
      <c r="I20" s="291"/>
      <c r="J20" s="1127"/>
      <c r="K20" s="1128"/>
      <c r="L20" s="292"/>
      <c r="N20" s="78"/>
      <c r="O20" s="78"/>
      <c r="P20" s="78"/>
      <c r="Q20" s="78"/>
      <c r="R20" s="78"/>
      <c r="S20" s="78"/>
      <c r="T20" s="78"/>
      <c r="U20" s="78"/>
    </row>
    <row r="21" spans="2:21" ht="29.25" customHeight="1">
      <c r="B21" s="174"/>
      <c r="C21" s="1122"/>
      <c r="D21" s="1123"/>
      <c r="E21" s="415">
        <v>0</v>
      </c>
      <c r="F21" s="415">
        <v>0</v>
      </c>
      <c r="G21" s="415">
        <v>0</v>
      </c>
      <c r="H21" s="415">
        <v>0</v>
      </c>
      <c r="I21" s="415">
        <v>0</v>
      </c>
      <c r="J21" s="1129">
        <v>0</v>
      </c>
      <c r="K21" s="1130"/>
      <c r="L21" s="416">
        <v>0</v>
      </c>
      <c r="N21" s="78"/>
      <c r="O21" s="78"/>
      <c r="P21" s="78"/>
      <c r="Q21" s="78"/>
      <c r="R21" s="78"/>
      <c r="S21" s="78"/>
      <c r="T21" s="78"/>
      <c r="U21" s="78"/>
    </row>
    <row r="22" spans="2:21" ht="26.25" customHeight="1">
      <c r="B22" s="1133">
        <v>3.5</v>
      </c>
      <c r="C22" s="1136" t="s">
        <v>787</v>
      </c>
      <c r="D22" s="1136"/>
      <c r="E22" s="93"/>
      <c r="F22" s="93"/>
      <c r="G22" s="94"/>
      <c r="H22" s="93"/>
      <c r="I22" s="93"/>
      <c r="J22" s="1131" t="s">
        <v>778</v>
      </c>
      <c r="K22" s="1132"/>
      <c r="L22" s="95"/>
      <c r="N22" s="78"/>
      <c r="O22" s="78"/>
      <c r="P22" s="78"/>
      <c r="Q22" s="78"/>
      <c r="R22" s="78"/>
      <c r="S22" s="78"/>
      <c r="T22" s="78"/>
      <c r="U22" s="78"/>
    </row>
    <row r="23" spans="2:21" ht="27" customHeight="1">
      <c r="B23" s="1134"/>
      <c r="C23" s="1118"/>
      <c r="D23" s="1118"/>
      <c r="E23" s="294"/>
      <c r="F23" s="294"/>
      <c r="G23" s="295"/>
      <c r="H23" s="294"/>
      <c r="I23" s="294"/>
      <c r="J23" s="1127"/>
      <c r="K23" s="1128"/>
      <c r="L23" s="296"/>
      <c r="N23" s="78"/>
      <c r="O23" s="78"/>
      <c r="P23" s="78"/>
      <c r="Q23" s="78"/>
      <c r="R23" s="78"/>
      <c r="S23" s="78"/>
      <c r="T23" s="78"/>
      <c r="U23" s="78"/>
    </row>
    <row r="24" spans="2:21" ht="29.25" customHeight="1">
      <c r="B24" s="1135"/>
      <c r="C24" s="1139"/>
      <c r="D24" s="1139"/>
      <c r="E24" s="417">
        <v>0</v>
      </c>
      <c r="F24" s="417">
        <v>0</v>
      </c>
      <c r="G24" s="418">
        <v>0</v>
      </c>
      <c r="H24" s="417">
        <v>0</v>
      </c>
      <c r="I24" s="417">
        <v>0</v>
      </c>
      <c r="J24" s="1129">
        <v>0</v>
      </c>
      <c r="K24" s="1130"/>
      <c r="L24" s="419">
        <v>0</v>
      </c>
      <c r="N24" s="78"/>
      <c r="O24" s="78"/>
      <c r="P24" s="78"/>
      <c r="Q24" s="78"/>
      <c r="R24" s="78"/>
      <c r="S24" s="78"/>
      <c r="T24" s="78"/>
      <c r="U24" s="78"/>
    </row>
    <row r="25" spans="2:21" ht="24.75" customHeight="1">
      <c r="B25" s="1133">
        <v>3.6</v>
      </c>
      <c r="C25" s="1136" t="s">
        <v>788</v>
      </c>
      <c r="D25" s="1137"/>
      <c r="E25" s="93"/>
      <c r="F25" s="93"/>
      <c r="G25" s="93"/>
      <c r="H25" s="93"/>
      <c r="I25" s="93"/>
      <c r="J25" s="1131" t="s">
        <v>778</v>
      </c>
      <c r="K25" s="1132"/>
      <c r="L25" s="91"/>
      <c r="N25" s="78"/>
      <c r="O25" s="78"/>
      <c r="P25" s="78"/>
      <c r="Q25" s="78"/>
      <c r="R25" s="78"/>
      <c r="S25" s="78"/>
      <c r="T25" s="78"/>
      <c r="U25" s="78"/>
    </row>
    <row r="26" spans="2:21" ht="27" customHeight="1">
      <c r="B26" s="1134"/>
      <c r="C26" s="1118"/>
      <c r="D26" s="1138"/>
      <c r="E26" s="294"/>
      <c r="F26" s="294"/>
      <c r="G26" s="294"/>
      <c r="H26" s="294"/>
      <c r="I26" s="294"/>
      <c r="J26" s="1127"/>
      <c r="K26" s="1128"/>
      <c r="L26" s="292"/>
      <c r="N26" s="78"/>
      <c r="O26" s="78"/>
      <c r="P26" s="78"/>
      <c r="Q26" s="78"/>
      <c r="R26" s="78"/>
      <c r="S26" s="78"/>
      <c r="T26" s="78"/>
      <c r="U26" s="78"/>
    </row>
    <row r="27" spans="2:21" ht="29.25" customHeight="1">
      <c r="B27" s="1135"/>
      <c r="C27" s="1139"/>
      <c r="D27" s="1140"/>
      <c r="E27" s="417">
        <v>0</v>
      </c>
      <c r="F27" s="417">
        <v>0</v>
      </c>
      <c r="G27" s="417">
        <v>0</v>
      </c>
      <c r="H27" s="417">
        <v>0</v>
      </c>
      <c r="I27" s="417">
        <v>0</v>
      </c>
      <c r="J27" s="1129">
        <v>0</v>
      </c>
      <c r="K27" s="1130"/>
      <c r="L27" s="416">
        <v>0</v>
      </c>
      <c r="N27" s="78"/>
      <c r="O27" s="78"/>
      <c r="P27" s="78"/>
      <c r="Q27" s="78"/>
      <c r="R27" s="78"/>
      <c r="S27" s="78"/>
      <c r="T27" s="78"/>
      <c r="U27" s="78"/>
    </row>
    <row r="28" spans="2:21" ht="30" customHeight="1">
      <c r="B28" s="175">
        <v>3.7</v>
      </c>
      <c r="C28" s="1141" t="s">
        <v>1527</v>
      </c>
      <c r="D28" s="1142"/>
      <c r="E28" s="90"/>
      <c r="F28" s="90"/>
      <c r="G28" s="90"/>
      <c r="H28" s="90"/>
      <c r="I28" s="90"/>
      <c r="J28" s="1131" t="s">
        <v>778</v>
      </c>
      <c r="K28" s="1132"/>
      <c r="L28" s="91"/>
      <c r="N28" s="78"/>
      <c r="O28" s="78"/>
      <c r="P28" s="78"/>
      <c r="Q28" s="78"/>
      <c r="R28" s="78"/>
      <c r="S28" s="78"/>
      <c r="T28" s="78"/>
      <c r="U28" s="78"/>
    </row>
    <row r="29" spans="2:21" ht="27" customHeight="1">
      <c r="B29" s="1176" t="s">
        <v>6</v>
      </c>
      <c r="C29" s="663" t="s">
        <v>789</v>
      </c>
      <c r="D29" s="664"/>
      <c r="E29" s="291"/>
      <c r="F29" s="291"/>
      <c r="G29" s="291"/>
      <c r="H29" s="291"/>
      <c r="I29" s="291"/>
      <c r="J29" s="1166"/>
      <c r="K29" s="1167"/>
      <c r="L29" s="292"/>
      <c r="N29" s="78"/>
      <c r="O29" s="78"/>
      <c r="P29" s="78"/>
      <c r="Q29" s="78"/>
      <c r="R29" s="78"/>
      <c r="S29" s="78"/>
      <c r="T29" s="78"/>
      <c r="U29" s="78"/>
    </row>
    <row r="30" spans="2:21" ht="72" customHeight="1">
      <c r="B30" s="1176"/>
      <c r="C30" s="663"/>
      <c r="D30" s="664"/>
      <c r="E30" s="415">
        <v>0</v>
      </c>
      <c r="F30" s="415">
        <v>0</v>
      </c>
      <c r="G30" s="415">
        <v>0</v>
      </c>
      <c r="H30" s="415">
        <v>0</v>
      </c>
      <c r="I30" s="415">
        <v>0</v>
      </c>
      <c r="J30" s="1129">
        <v>0</v>
      </c>
      <c r="K30" s="1130"/>
      <c r="L30" s="416">
        <v>0</v>
      </c>
      <c r="N30" s="78"/>
      <c r="O30" s="78"/>
      <c r="P30" s="78"/>
      <c r="Q30" s="78"/>
      <c r="R30" s="78"/>
      <c r="S30" s="78"/>
      <c r="T30" s="78"/>
      <c r="U30" s="78"/>
    </row>
    <row r="31" spans="2:21" ht="70.5" customHeight="1">
      <c r="B31" s="176" t="s">
        <v>7</v>
      </c>
      <c r="C31" s="1168" t="s">
        <v>790</v>
      </c>
      <c r="D31" s="1169"/>
      <c r="E31" s="420">
        <v>0</v>
      </c>
      <c r="F31" s="421">
        <v>0</v>
      </c>
      <c r="G31" s="420">
        <v>0</v>
      </c>
      <c r="H31" s="420">
        <v>0</v>
      </c>
      <c r="I31" s="420">
        <v>0</v>
      </c>
      <c r="J31" s="1170">
        <v>0</v>
      </c>
      <c r="K31" s="1171"/>
      <c r="L31" s="422">
        <v>0</v>
      </c>
      <c r="N31" s="78"/>
      <c r="O31" s="78"/>
      <c r="P31" s="78"/>
      <c r="Q31" s="78"/>
      <c r="R31" s="78"/>
      <c r="S31" s="78"/>
      <c r="T31" s="78"/>
      <c r="U31" s="78"/>
    </row>
    <row r="32" spans="2:21" ht="31.5" customHeight="1" thickBot="1">
      <c r="B32" s="1172" t="s">
        <v>791</v>
      </c>
      <c r="C32" s="1172"/>
      <c r="D32" s="1173"/>
      <c r="E32" s="427">
        <f>SUM(E9:E31)</f>
        <v>0</v>
      </c>
      <c r="F32" s="427">
        <f>SUM(F9:F31)</f>
        <v>0</v>
      </c>
      <c r="G32" s="427">
        <f>SUM(G9:G31)</f>
        <v>0</v>
      </c>
      <c r="H32" s="427">
        <f>SUM(H9:H31)</f>
        <v>0</v>
      </c>
      <c r="I32" s="427">
        <f>SUM(I9:I31)</f>
        <v>0</v>
      </c>
      <c r="J32" s="1174">
        <f>SUM(J11+J14+J18+J21+J24+J27+J30+J31)</f>
        <v>0</v>
      </c>
      <c r="K32" s="1175"/>
      <c r="L32" s="428">
        <f>SUM(L9:L31)</f>
        <v>0</v>
      </c>
      <c r="N32" s="78"/>
      <c r="O32" s="78"/>
      <c r="P32" s="78"/>
      <c r="Q32" s="78"/>
      <c r="R32" s="78"/>
      <c r="S32" s="78"/>
      <c r="T32" s="78"/>
      <c r="U32" s="78"/>
    </row>
    <row r="33" spans="2:21" ht="33" customHeight="1" thickTop="1">
      <c r="B33" s="1163" t="s">
        <v>792</v>
      </c>
      <c r="C33" s="1163"/>
      <c r="D33" s="1163"/>
      <c r="E33" s="1163"/>
      <c r="F33" s="1163"/>
      <c r="G33" s="1163"/>
      <c r="H33" s="1164">
        <f>SUM(E32:L32)</f>
        <v>0</v>
      </c>
      <c r="I33" s="1164"/>
      <c r="J33" s="1164"/>
      <c r="K33" s="1164"/>
      <c r="L33" s="1164"/>
      <c r="N33" s="78"/>
      <c r="O33" s="78"/>
      <c r="P33" s="78"/>
      <c r="Q33" s="78"/>
      <c r="R33" s="78"/>
      <c r="S33" s="78"/>
      <c r="T33" s="78"/>
      <c r="U33" s="78"/>
    </row>
    <row r="34" spans="2:21" ht="39.950000000000003" customHeight="1">
      <c r="B34" s="759" t="s">
        <v>1579</v>
      </c>
      <c r="C34" s="1165"/>
      <c r="D34" s="1165"/>
      <c r="E34" s="1165"/>
      <c r="F34" s="1165"/>
      <c r="G34" s="1165"/>
      <c r="H34" s="1165"/>
      <c r="I34" s="1165"/>
      <c r="J34" s="1165"/>
      <c r="K34" s="1165"/>
      <c r="L34" s="1165"/>
      <c r="N34" s="78"/>
      <c r="O34" s="78"/>
      <c r="P34" s="78"/>
      <c r="Q34" s="78"/>
      <c r="R34" s="78"/>
      <c r="S34" s="78"/>
      <c r="T34" s="78"/>
      <c r="U34" s="78"/>
    </row>
    <row r="35" spans="2:21">
      <c r="B35" s="425"/>
      <c r="C35" s="78"/>
      <c r="D35" s="78"/>
      <c r="E35" s="78"/>
      <c r="F35" s="78"/>
      <c r="G35" s="78"/>
      <c r="H35" s="78"/>
      <c r="I35" s="78"/>
      <c r="J35" s="78"/>
      <c r="K35" s="78"/>
      <c r="L35" s="78"/>
      <c r="N35" s="78"/>
      <c r="O35" s="78"/>
      <c r="P35" s="78"/>
      <c r="Q35" s="78"/>
      <c r="R35" s="78"/>
      <c r="S35" s="78"/>
      <c r="T35" s="78"/>
      <c r="U35" s="78"/>
    </row>
    <row r="36" spans="2:21">
      <c r="B36" s="425"/>
      <c r="C36" s="78"/>
      <c r="D36" s="78"/>
      <c r="E36" s="78"/>
      <c r="F36" s="78"/>
      <c r="G36" s="78"/>
      <c r="H36" s="78"/>
      <c r="I36" s="78"/>
      <c r="J36" s="78"/>
      <c r="K36" s="78"/>
      <c r="L36" s="78"/>
      <c r="N36" s="78"/>
      <c r="O36" s="78"/>
      <c r="P36" s="78"/>
      <c r="Q36" s="78"/>
      <c r="R36" s="78"/>
      <c r="S36" s="78"/>
      <c r="T36" s="78"/>
      <c r="U36" s="78"/>
    </row>
    <row r="37" spans="2:21">
      <c r="B37" s="425"/>
      <c r="C37" s="78"/>
      <c r="D37" s="78"/>
      <c r="E37" s="78"/>
      <c r="F37" s="78"/>
      <c r="G37" s="78"/>
      <c r="H37" s="78"/>
      <c r="I37" s="78"/>
      <c r="J37" s="78"/>
      <c r="K37" s="78"/>
      <c r="L37" s="78"/>
      <c r="N37" s="78"/>
      <c r="O37" s="78"/>
      <c r="P37" s="78"/>
      <c r="Q37" s="78"/>
      <c r="R37" s="78"/>
      <c r="S37" s="78"/>
      <c r="T37" s="78"/>
      <c r="U37" s="78"/>
    </row>
    <row r="38" spans="2:21">
      <c r="B38" s="425"/>
      <c r="C38" s="78"/>
      <c r="D38" s="78"/>
      <c r="E38" s="78"/>
      <c r="F38" s="78"/>
      <c r="G38" s="78"/>
      <c r="H38" s="78"/>
      <c r="I38" s="78"/>
      <c r="J38" s="78"/>
      <c r="K38" s="78"/>
      <c r="L38" s="78"/>
      <c r="N38" s="78"/>
      <c r="O38" s="78"/>
      <c r="P38" s="78"/>
      <c r="Q38" s="78"/>
      <c r="R38" s="78"/>
      <c r="S38" s="78"/>
      <c r="T38" s="78"/>
      <c r="U38" s="78"/>
    </row>
    <row r="39" spans="2:21">
      <c r="B39" s="425"/>
      <c r="C39" s="78"/>
      <c r="D39" s="78"/>
      <c r="E39" s="78"/>
      <c r="F39" s="78"/>
      <c r="G39" s="78"/>
      <c r="H39" s="78"/>
      <c r="I39" s="78"/>
      <c r="J39" s="78"/>
      <c r="K39" s="78"/>
      <c r="L39" s="78"/>
      <c r="N39" s="78"/>
      <c r="O39" s="78"/>
      <c r="P39" s="78"/>
      <c r="Q39" s="78"/>
      <c r="R39" s="78"/>
      <c r="S39" s="78"/>
      <c r="T39" s="78"/>
      <c r="U39" s="78"/>
    </row>
    <row r="40" spans="2:21">
      <c r="B40" s="425"/>
      <c r="C40" s="78"/>
      <c r="D40" s="78"/>
      <c r="E40" s="78"/>
      <c r="F40" s="78"/>
      <c r="G40" s="78"/>
      <c r="H40" s="78"/>
      <c r="I40" s="78"/>
      <c r="J40" s="78"/>
      <c r="K40" s="78"/>
      <c r="L40" s="78"/>
      <c r="N40" s="78"/>
      <c r="O40" s="78"/>
      <c r="P40" s="78"/>
      <c r="Q40" s="78"/>
      <c r="R40" s="78"/>
      <c r="S40" s="78"/>
      <c r="T40" s="78"/>
      <c r="U40" s="78"/>
    </row>
    <row r="41" spans="2:21">
      <c r="B41" s="425"/>
      <c r="C41" s="78"/>
      <c r="D41" s="78"/>
      <c r="E41" s="78"/>
      <c r="F41" s="78"/>
      <c r="G41" s="78"/>
      <c r="H41" s="78"/>
      <c r="I41" s="78"/>
      <c r="J41" s="78"/>
      <c r="K41" s="78"/>
      <c r="L41" s="78"/>
      <c r="N41" s="78"/>
      <c r="O41" s="78"/>
      <c r="P41" s="78"/>
      <c r="Q41" s="78"/>
      <c r="R41" s="78"/>
      <c r="S41" s="78"/>
      <c r="T41" s="78"/>
      <c r="U41" s="78"/>
    </row>
    <row r="42" spans="2:21">
      <c r="B42" s="425"/>
      <c r="C42" s="78"/>
      <c r="D42" s="78"/>
      <c r="E42" s="78"/>
      <c r="F42" s="78"/>
      <c r="G42" s="78"/>
      <c r="H42" s="78"/>
      <c r="I42" s="78"/>
      <c r="J42" s="78"/>
      <c r="K42" s="78"/>
      <c r="L42" s="78"/>
      <c r="N42" s="78"/>
      <c r="O42" s="78"/>
      <c r="P42" s="78"/>
      <c r="Q42" s="78"/>
      <c r="R42" s="78"/>
      <c r="S42" s="78"/>
      <c r="T42" s="78"/>
      <c r="U42" s="78"/>
    </row>
    <row r="43" spans="2:21">
      <c r="B43" s="425"/>
      <c r="C43" s="78"/>
      <c r="D43" s="78"/>
      <c r="E43" s="78"/>
      <c r="F43" s="78"/>
      <c r="G43" s="78"/>
      <c r="H43" s="78"/>
      <c r="I43" s="78"/>
      <c r="J43" s="78"/>
      <c r="K43" s="78"/>
      <c r="L43" s="78"/>
      <c r="N43" s="78"/>
      <c r="O43" s="78"/>
      <c r="P43" s="78"/>
      <c r="Q43" s="78"/>
      <c r="R43" s="78"/>
      <c r="S43" s="78"/>
      <c r="T43" s="78"/>
      <c r="U43" s="78"/>
    </row>
    <row r="44" spans="2:21">
      <c r="B44" s="425"/>
      <c r="C44" s="78"/>
      <c r="D44" s="78"/>
      <c r="E44" s="78"/>
      <c r="F44" s="78"/>
      <c r="G44" s="78"/>
      <c r="H44" s="78"/>
      <c r="I44" s="78"/>
      <c r="J44" s="78"/>
      <c r="K44" s="78"/>
      <c r="L44" s="78"/>
      <c r="N44" s="78"/>
      <c r="O44" s="78"/>
      <c r="P44" s="78"/>
      <c r="Q44" s="78"/>
      <c r="R44" s="78"/>
      <c r="S44" s="78"/>
      <c r="T44" s="78"/>
      <c r="U44" s="78"/>
    </row>
    <row r="45" spans="2:21">
      <c r="B45" s="425"/>
      <c r="C45" s="78"/>
      <c r="D45" s="78"/>
      <c r="E45" s="78"/>
      <c r="F45" s="78"/>
      <c r="G45" s="78"/>
      <c r="H45" s="78"/>
      <c r="I45" s="78"/>
      <c r="J45" s="78"/>
      <c r="K45" s="78"/>
      <c r="L45" s="78"/>
      <c r="N45" s="78"/>
      <c r="O45" s="78"/>
      <c r="P45" s="78"/>
      <c r="Q45" s="78"/>
      <c r="R45" s="78"/>
      <c r="S45" s="78"/>
      <c r="T45" s="78"/>
      <c r="U45" s="78"/>
    </row>
    <row r="46" spans="2:21">
      <c r="B46" s="425"/>
      <c r="C46" s="78"/>
      <c r="D46" s="78"/>
      <c r="E46" s="78"/>
      <c r="F46" s="78"/>
      <c r="G46" s="78"/>
      <c r="H46" s="78"/>
      <c r="I46" s="78"/>
      <c r="J46" s="78"/>
      <c r="K46" s="78"/>
      <c r="L46" s="78"/>
      <c r="N46" s="78"/>
      <c r="O46" s="78"/>
      <c r="P46" s="78"/>
      <c r="Q46" s="78"/>
      <c r="R46" s="78"/>
      <c r="S46" s="78"/>
      <c r="T46" s="78"/>
      <c r="U46" s="78"/>
    </row>
    <row r="47" spans="2:21">
      <c r="B47" s="425"/>
      <c r="C47" s="78"/>
      <c r="D47" s="78"/>
      <c r="E47" s="78"/>
      <c r="F47" s="78"/>
      <c r="G47" s="78"/>
      <c r="H47" s="78"/>
      <c r="I47" s="78"/>
      <c r="J47" s="78"/>
      <c r="K47" s="78"/>
      <c r="L47" s="78"/>
      <c r="N47" s="78"/>
      <c r="O47" s="78"/>
      <c r="P47" s="78"/>
      <c r="Q47" s="78"/>
      <c r="R47" s="78"/>
      <c r="S47" s="78"/>
      <c r="T47" s="78"/>
      <c r="U47" s="78"/>
    </row>
    <row r="48" spans="2:21">
      <c r="B48" s="425"/>
      <c r="C48" s="78"/>
      <c r="D48" s="78"/>
      <c r="E48" s="78"/>
      <c r="F48" s="78"/>
      <c r="G48" s="78"/>
      <c r="H48" s="78"/>
      <c r="I48" s="78"/>
      <c r="J48" s="78"/>
      <c r="K48" s="78"/>
      <c r="L48" s="78"/>
      <c r="N48" s="78"/>
      <c r="O48" s="78"/>
      <c r="P48" s="78"/>
      <c r="Q48" s="78"/>
      <c r="R48" s="78"/>
      <c r="S48" s="78"/>
      <c r="T48" s="78"/>
      <c r="U48" s="78"/>
    </row>
    <row r="49" spans="2:21">
      <c r="B49" s="425"/>
      <c r="C49" s="78"/>
      <c r="D49" s="78"/>
      <c r="E49" s="78"/>
      <c r="F49" s="78"/>
      <c r="G49" s="78"/>
      <c r="H49" s="78"/>
      <c r="I49" s="78"/>
      <c r="J49" s="78"/>
      <c r="K49" s="78"/>
      <c r="L49" s="78"/>
      <c r="N49" s="78"/>
      <c r="O49" s="78"/>
      <c r="P49" s="78"/>
      <c r="Q49" s="78"/>
      <c r="R49" s="78"/>
      <c r="S49" s="78"/>
      <c r="T49" s="78"/>
      <c r="U49" s="78"/>
    </row>
    <row r="50" spans="2:21">
      <c r="B50" s="425"/>
      <c r="C50" s="78"/>
      <c r="D50" s="78"/>
      <c r="E50" s="78"/>
      <c r="F50" s="78"/>
      <c r="G50" s="78"/>
      <c r="H50" s="78"/>
      <c r="I50" s="78"/>
      <c r="J50" s="78"/>
      <c r="K50" s="78"/>
      <c r="L50" s="78"/>
      <c r="N50" s="78"/>
      <c r="O50" s="78"/>
      <c r="P50" s="78"/>
      <c r="Q50" s="78"/>
      <c r="R50" s="78"/>
      <c r="S50" s="78"/>
      <c r="T50" s="78"/>
      <c r="U50" s="78"/>
    </row>
    <row r="51" spans="2:21">
      <c r="B51" s="425"/>
      <c r="C51" s="78"/>
      <c r="D51" s="78"/>
      <c r="E51" s="78"/>
      <c r="F51" s="78"/>
      <c r="G51" s="78"/>
      <c r="H51" s="78"/>
      <c r="I51" s="78"/>
      <c r="J51" s="78"/>
      <c r="K51" s="78"/>
      <c r="L51" s="78"/>
      <c r="N51" s="78"/>
      <c r="O51" s="78"/>
      <c r="P51" s="78"/>
      <c r="Q51" s="78"/>
      <c r="R51" s="78"/>
      <c r="S51" s="78"/>
      <c r="T51" s="78"/>
      <c r="U51" s="78"/>
    </row>
    <row r="52" spans="2:21">
      <c r="B52" s="425"/>
      <c r="C52" s="78"/>
      <c r="D52" s="78"/>
      <c r="E52" s="78"/>
      <c r="F52" s="78"/>
      <c r="G52" s="78"/>
      <c r="H52" s="78"/>
      <c r="I52" s="78"/>
      <c r="J52" s="78"/>
      <c r="K52" s="78"/>
      <c r="L52" s="78"/>
      <c r="N52" s="78"/>
      <c r="O52" s="78"/>
      <c r="P52" s="78"/>
      <c r="Q52" s="78"/>
      <c r="R52" s="78"/>
      <c r="S52" s="78"/>
      <c r="T52" s="78"/>
      <c r="U52" s="78"/>
    </row>
    <row r="53" spans="2:21">
      <c r="B53" s="425"/>
      <c r="C53" s="78"/>
      <c r="D53" s="78"/>
      <c r="E53" s="78"/>
      <c r="F53" s="78"/>
      <c r="G53" s="78"/>
      <c r="H53" s="78"/>
      <c r="I53" s="78"/>
      <c r="J53" s="78"/>
      <c r="K53" s="78"/>
      <c r="L53" s="78"/>
      <c r="N53" s="78"/>
      <c r="O53" s="78"/>
      <c r="P53" s="78"/>
      <c r="Q53" s="78"/>
      <c r="R53" s="78"/>
      <c r="S53" s="78"/>
      <c r="T53" s="78"/>
      <c r="U53" s="78"/>
    </row>
    <row r="54" spans="2:21">
      <c r="B54" s="425"/>
      <c r="C54" s="78"/>
      <c r="D54" s="78"/>
      <c r="E54" s="78"/>
      <c r="F54" s="78"/>
      <c r="G54" s="78"/>
      <c r="H54" s="78"/>
      <c r="I54" s="78"/>
      <c r="J54" s="78"/>
      <c r="K54" s="78"/>
      <c r="L54" s="78"/>
      <c r="N54" s="78"/>
      <c r="O54" s="78"/>
      <c r="P54" s="78"/>
      <c r="Q54" s="78"/>
      <c r="R54" s="78"/>
      <c r="S54" s="78"/>
      <c r="T54" s="78"/>
      <c r="U54" s="78"/>
    </row>
    <row r="55" spans="2:21">
      <c r="B55" s="425"/>
      <c r="C55" s="78"/>
      <c r="D55" s="78"/>
      <c r="E55" s="78"/>
      <c r="F55" s="78"/>
      <c r="G55" s="78"/>
      <c r="H55" s="78"/>
      <c r="I55" s="78"/>
      <c r="J55" s="78"/>
      <c r="K55" s="78"/>
      <c r="L55" s="78"/>
      <c r="N55" s="78"/>
      <c r="O55" s="78"/>
      <c r="P55" s="78"/>
      <c r="Q55" s="78"/>
      <c r="R55" s="78"/>
      <c r="S55" s="78"/>
      <c r="T55" s="78"/>
      <c r="U55" s="78"/>
    </row>
    <row r="56" spans="2:21">
      <c r="B56" s="425"/>
      <c r="C56" s="78"/>
      <c r="D56" s="78"/>
      <c r="E56" s="78"/>
      <c r="F56" s="78"/>
      <c r="G56" s="78"/>
      <c r="H56" s="78"/>
      <c r="I56" s="78"/>
      <c r="J56" s="78"/>
      <c r="K56" s="78"/>
      <c r="L56" s="78"/>
      <c r="N56" s="78"/>
      <c r="O56" s="78"/>
      <c r="P56" s="78"/>
      <c r="Q56" s="78"/>
      <c r="R56" s="78"/>
      <c r="S56" s="78"/>
      <c r="T56" s="78"/>
      <c r="U56" s="78"/>
    </row>
    <row r="57" spans="2:21">
      <c r="B57" s="425"/>
      <c r="C57" s="78"/>
      <c r="D57" s="78"/>
      <c r="E57" s="78"/>
      <c r="F57" s="78"/>
      <c r="G57" s="78"/>
      <c r="H57" s="78"/>
      <c r="I57" s="78"/>
      <c r="J57" s="78"/>
      <c r="K57" s="78"/>
      <c r="L57" s="78"/>
      <c r="N57" s="78"/>
      <c r="O57" s="78"/>
      <c r="P57" s="78"/>
      <c r="Q57" s="78"/>
      <c r="R57" s="78"/>
      <c r="S57" s="78"/>
      <c r="T57" s="78"/>
      <c r="U57" s="78"/>
    </row>
    <row r="58" spans="2:21">
      <c r="B58" s="425"/>
      <c r="C58" s="78"/>
      <c r="D58" s="78"/>
      <c r="E58" s="78"/>
      <c r="F58" s="78"/>
      <c r="G58" s="78"/>
      <c r="H58" s="78"/>
      <c r="I58" s="78"/>
      <c r="J58" s="78"/>
      <c r="K58" s="78"/>
      <c r="L58" s="78"/>
      <c r="N58" s="78"/>
      <c r="O58" s="78"/>
      <c r="P58" s="78"/>
      <c r="Q58" s="78"/>
      <c r="R58" s="78"/>
      <c r="S58" s="78"/>
      <c r="T58" s="78"/>
      <c r="U58" s="78"/>
    </row>
    <row r="59" spans="2:21">
      <c r="B59" s="425"/>
      <c r="C59" s="78"/>
      <c r="D59" s="78"/>
      <c r="E59" s="78"/>
      <c r="F59" s="78"/>
      <c r="G59" s="78"/>
      <c r="H59" s="78"/>
      <c r="I59" s="78"/>
      <c r="J59" s="78"/>
      <c r="K59" s="78"/>
      <c r="L59" s="78"/>
      <c r="N59" s="78"/>
      <c r="O59" s="78"/>
      <c r="P59" s="78"/>
      <c r="Q59" s="78"/>
      <c r="R59" s="78"/>
      <c r="S59" s="78"/>
      <c r="T59" s="78"/>
      <c r="U59" s="78"/>
    </row>
    <row r="60" spans="2:21">
      <c r="B60" s="425"/>
      <c r="C60" s="78"/>
      <c r="D60" s="78"/>
      <c r="E60" s="78"/>
      <c r="F60" s="78"/>
      <c r="G60" s="78"/>
      <c r="H60" s="78"/>
      <c r="I60" s="78"/>
      <c r="J60" s="78"/>
      <c r="K60" s="78"/>
      <c r="L60" s="78"/>
      <c r="N60" s="78"/>
      <c r="O60" s="78"/>
      <c r="P60" s="78"/>
      <c r="Q60" s="78"/>
      <c r="R60" s="78"/>
      <c r="S60" s="78"/>
      <c r="T60" s="78"/>
      <c r="U60" s="78"/>
    </row>
    <row r="61" spans="2:21">
      <c r="B61" s="425"/>
      <c r="C61" s="78"/>
      <c r="D61" s="78"/>
      <c r="E61" s="78"/>
      <c r="F61" s="78"/>
      <c r="G61" s="78"/>
      <c r="H61" s="78"/>
      <c r="I61" s="78"/>
      <c r="J61" s="78"/>
      <c r="K61" s="78"/>
      <c r="L61" s="78"/>
      <c r="N61" s="78"/>
      <c r="O61" s="78"/>
      <c r="P61" s="78"/>
      <c r="Q61" s="78"/>
      <c r="R61" s="78"/>
      <c r="S61" s="78"/>
      <c r="T61" s="78"/>
      <c r="U61" s="78"/>
    </row>
    <row r="62" spans="2:21">
      <c r="B62" s="425"/>
      <c r="C62" s="78"/>
      <c r="D62" s="78"/>
      <c r="E62" s="78"/>
      <c r="F62" s="78"/>
      <c r="G62" s="78"/>
      <c r="H62" s="78"/>
      <c r="I62" s="78"/>
      <c r="J62" s="78"/>
      <c r="K62" s="78"/>
      <c r="L62" s="78"/>
      <c r="N62" s="78"/>
      <c r="O62" s="78"/>
      <c r="P62" s="78"/>
      <c r="Q62" s="78"/>
      <c r="R62" s="78"/>
      <c r="S62" s="78"/>
      <c r="T62" s="78"/>
      <c r="U62" s="78"/>
    </row>
    <row r="63" spans="2:21">
      <c r="B63" s="426"/>
      <c r="C63" s="78"/>
      <c r="D63" s="78"/>
      <c r="E63" s="78"/>
      <c r="F63" s="78"/>
      <c r="G63" s="78"/>
      <c r="H63" s="78"/>
      <c r="I63" s="78"/>
      <c r="J63" s="78"/>
      <c r="K63" s="78"/>
      <c r="L63" s="78"/>
      <c r="N63" s="78"/>
      <c r="O63" s="78"/>
      <c r="P63" s="78"/>
      <c r="Q63" s="78"/>
      <c r="R63" s="78"/>
      <c r="S63" s="78"/>
      <c r="T63" s="78"/>
      <c r="U63" s="78"/>
    </row>
    <row r="64" spans="2:21">
      <c r="B64" s="426"/>
      <c r="C64" s="78"/>
      <c r="D64" s="78"/>
      <c r="E64" s="78"/>
      <c r="F64" s="78"/>
      <c r="G64" s="78"/>
      <c r="H64" s="78"/>
      <c r="I64" s="78"/>
      <c r="J64" s="78"/>
      <c r="K64" s="78"/>
      <c r="L64" s="78"/>
      <c r="N64" s="78"/>
      <c r="O64" s="78"/>
      <c r="P64" s="78"/>
      <c r="Q64" s="78"/>
      <c r="R64" s="78"/>
      <c r="S64" s="78"/>
      <c r="T64" s="78"/>
      <c r="U64" s="78"/>
    </row>
    <row r="65" spans="2:21">
      <c r="B65" s="426"/>
      <c r="C65" s="78"/>
      <c r="D65" s="78"/>
      <c r="E65" s="78"/>
      <c r="F65" s="78"/>
      <c r="G65" s="78"/>
      <c r="H65" s="78"/>
      <c r="I65" s="78"/>
      <c r="J65" s="78"/>
      <c r="K65" s="78"/>
      <c r="L65" s="78"/>
      <c r="N65" s="78"/>
      <c r="O65" s="78"/>
      <c r="P65" s="78"/>
      <c r="Q65" s="78"/>
      <c r="R65" s="78"/>
      <c r="S65" s="78"/>
      <c r="T65" s="78"/>
      <c r="U65" s="78"/>
    </row>
    <row r="66" spans="2:21">
      <c r="B66" s="426"/>
      <c r="C66" s="78"/>
      <c r="D66" s="78"/>
      <c r="E66" s="78"/>
      <c r="F66" s="78"/>
      <c r="G66" s="78"/>
      <c r="H66" s="78"/>
      <c r="I66" s="78"/>
      <c r="J66" s="78"/>
      <c r="K66" s="78"/>
      <c r="L66" s="78"/>
      <c r="N66" s="78"/>
      <c r="O66" s="78"/>
      <c r="P66" s="78"/>
      <c r="Q66" s="78"/>
      <c r="R66" s="78"/>
      <c r="S66" s="78"/>
      <c r="T66" s="78"/>
      <c r="U66" s="78"/>
    </row>
    <row r="67" spans="2:21">
      <c r="B67" s="426"/>
      <c r="C67" s="78"/>
      <c r="D67" s="78"/>
      <c r="E67" s="78"/>
      <c r="F67" s="78"/>
      <c r="G67" s="78"/>
      <c r="H67" s="78"/>
      <c r="I67" s="78"/>
      <c r="J67" s="78"/>
      <c r="K67" s="78"/>
      <c r="L67" s="78"/>
      <c r="N67" s="78"/>
      <c r="O67" s="78"/>
      <c r="P67" s="78"/>
      <c r="Q67" s="78"/>
      <c r="R67" s="78"/>
      <c r="S67" s="78"/>
      <c r="T67" s="78"/>
      <c r="U67" s="78"/>
    </row>
    <row r="68" spans="2:21">
      <c r="B68" s="426"/>
      <c r="C68" s="78"/>
      <c r="D68" s="78"/>
      <c r="E68" s="78"/>
      <c r="F68" s="78"/>
      <c r="G68" s="78"/>
      <c r="H68" s="78"/>
      <c r="I68" s="78"/>
      <c r="J68" s="78"/>
      <c r="K68" s="78"/>
      <c r="L68" s="78"/>
      <c r="N68" s="78"/>
      <c r="O68" s="78"/>
      <c r="P68" s="78"/>
      <c r="Q68" s="78"/>
      <c r="R68" s="78"/>
      <c r="S68" s="78"/>
      <c r="T68" s="78"/>
      <c r="U68" s="78"/>
    </row>
    <row r="69" spans="2:21">
      <c r="B69" s="426"/>
      <c r="C69" s="78"/>
      <c r="D69" s="78"/>
      <c r="E69" s="78"/>
      <c r="F69" s="78"/>
      <c r="G69" s="78"/>
      <c r="H69" s="78"/>
      <c r="I69" s="78"/>
      <c r="J69" s="78"/>
      <c r="K69" s="78"/>
      <c r="L69" s="78"/>
      <c r="N69" s="78"/>
      <c r="O69" s="78"/>
      <c r="P69" s="78"/>
      <c r="Q69" s="78"/>
      <c r="R69" s="78"/>
      <c r="S69" s="78"/>
      <c r="T69" s="78"/>
      <c r="U69" s="78"/>
    </row>
    <row r="70" spans="2:21">
      <c r="B70" s="426"/>
      <c r="C70" s="78"/>
      <c r="D70" s="78"/>
      <c r="E70" s="78"/>
      <c r="F70" s="78"/>
      <c r="G70" s="78"/>
      <c r="H70" s="78"/>
      <c r="I70" s="78"/>
      <c r="J70" s="78"/>
      <c r="K70" s="78"/>
      <c r="L70" s="78"/>
      <c r="N70" s="78"/>
      <c r="O70" s="78"/>
      <c r="P70" s="78"/>
      <c r="Q70" s="78"/>
      <c r="R70" s="78"/>
      <c r="S70" s="78"/>
      <c r="T70" s="78"/>
      <c r="U70" s="78"/>
    </row>
    <row r="71" spans="2:21">
      <c r="B71" s="426"/>
      <c r="C71" s="78"/>
      <c r="D71" s="78"/>
      <c r="E71" s="78"/>
      <c r="F71" s="78"/>
      <c r="G71" s="78"/>
      <c r="H71" s="78"/>
      <c r="I71" s="78"/>
      <c r="J71" s="78"/>
      <c r="K71" s="78"/>
      <c r="L71" s="78"/>
      <c r="N71" s="78"/>
      <c r="O71" s="78"/>
      <c r="P71" s="78"/>
      <c r="Q71" s="78"/>
      <c r="R71" s="78"/>
      <c r="S71" s="78"/>
      <c r="T71" s="78"/>
      <c r="U71" s="78"/>
    </row>
    <row r="72" spans="2:21">
      <c r="B72" s="426"/>
      <c r="C72" s="78"/>
      <c r="D72" s="78"/>
      <c r="E72" s="78"/>
      <c r="F72" s="78"/>
      <c r="G72" s="78"/>
      <c r="H72" s="78"/>
      <c r="I72" s="78"/>
      <c r="J72" s="78"/>
      <c r="K72" s="78"/>
      <c r="L72" s="78"/>
      <c r="N72" s="78"/>
      <c r="O72" s="78"/>
      <c r="P72" s="78"/>
      <c r="Q72" s="78"/>
      <c r="R72" s="78"/>
      <c r="S72" s="78"/>
      <c r="T72" s="78"/>
      <c r="U72" s="78"/>
    </row>
    <row r="73" spans="2:21">
      <c r="B73" s="426"/>
      <c r="C73" s="78"/>
      <c r="D73" s="78"/>
      <c r="E73" s="78"/>
      <c r="F73" s="78"/>
      <c r="G73" s="78"/>
      <c r="H73" s="78"/>
      <c r="I73" s="78"/>
      <c r="J73" s="78"/>
      <c r="K73" s="78"/>
      <c r="L73" s="78"/>
      <c r="N73" s="78"/>
      <c r="O73" s="78"/>
      <c r="P73" s="78"/>
      <c r="Q73" s="78"/>
      <c r="R73" s="78"/>
      <c r="S73" s="78"/>
      <c r="T73" s="78"/>
      <c r="U73" s="78"/>
    </row>
    <row r="74" spans="2:21">
      <c r="B74" s="426"/>
      <c r="C74" s="78"/>
      <c r="D74" s="78"/>
      <c r="E74" s="78"/>
      <c r="F74" s="78"/>
      <c r="G74" s="78"/>
      <c r="H74" s="78"/>
      <c r="I74" s="78"/>
      <c r="J74" s="78"/>
      <c r="K74" s="78"/>
      <c r="L74" s="78"/>
      <c r="N74" s="78"/>
      <c r="O74" s="78"/>
      <c r="P74" s="78"/>
      <c r="Q74" s="78"/>
      <c r="R74" s="78"/>
      <c r="S74" s="78"/>
      <c r="T74" s="78"/>
      <c r="U74" s="78"/>
    </row>
    <row r="75" spans="2:21">
      <c r="B75" s="426"/>
      <c r="C75" s="78"/>
      <c r="D75" s="78"/>
      <c r="E75" s="78"/>
      <c r="F75" s="78"/>
      <c r="G75" s="78"/>
      <c r="H75" s="78"/>
      <c r="I75" s="78"/>
      <c r="J75" s="78"/>
      <c r="K75" s="78"/>
      <c r="L75" s="78"/>
      <c r="N75" s="78"/>
      <c r="O75" s="78"/>
      <c r="P75" s="78"/>
      <c r="Q75" s="78"/>
      <c r="R75" s="78"/>
      <c r="S75" s="78"/>
      <c r="T75" s="78"/>
      <c r="U75" s="78"/>
    </row>
    <row r="76" spans="2:21">
      <c r="B76" s="426"/>
      <c r="C76" s="78"/>
      <c r="D76" s="78"/>
      <c r="E76" s="78"/>
      <c r="F76" s="78"/>
      <c r="G76" s="78"/>
      <c r="H76" s="78"/>
      <c r="I76" s="78"/>
      <c r="J76" s="78"/>
      <c r="K76" s="78"/>
      <c r="L76" s="78"/>
      <c r="N76" s="78"/>
      <c r="O76" s="78"/>
      <c r="P76" s="78"/>
      <c r="Q76" s="78"/>
      <c r="R76" s="78"/>
      <c r="S76" s="78"/>
      <c r="T76" s="78"/>
      <c r="U76" s="78"/>
    </row>
    <row r="77" spans="2:21">
      <c r="B77" s="426"/>
      <c r="C77" s="78"/>
      <c r="D77" s="78"/>
      <c r="E77" s="78"/>
      <c r="F77" s="78"/>
      <c r="G77" s="78"/>
      <c r="H77" s="78"/>
      <c r="I77" s="78"/>
      <c r="J77" s="78"/>
      <c r="K77" s="78"/>
      <c r="L77" s="78"/>
      <c r="N77" s="78"/>
      <c r="O77" s="78"/>
      <c r="P77" s="78"/>
      <c r="Q77" s="78"/>
      <c r="R77" s="78"/>
      <c r="S77" s="78"/>
      <c r="T77" s="78"/>
      <c r="U77" s="78"/>
    </row>
    <row r="78" spans="2:21">
      <c r="B78" s="426"/>
      <c r="C78" s="78"/>
      <c r="D78" s="78"/>
      <c r="E78" s="78"/>
      <c r="F78" s="78"/>
      <c r="G78" s="78"/>
      <c r="H78" s="78"/>
      <c r="I78" s="78"/>
      <c r="J78" s="78"/>
      <c r="K78" s="78"/>
      <c r="L78" s="78"/>
      <c r="N78" s="78"/>
      <c r="O78" s="78"/>
      <c r="P78" s="78"/>
      <c r="Q78" s="78"/>
      <c r="R78" s="78"/>
      <c r="S78" s="78"/>
      <c r="T78" s="78"/>
      <c r="U78" s="78"/>
    </row>
    <row r="79" spans="2:21">
      <c r="B79" s="426"/>
      <c r="C79" s="78"/>
      <c r="D79" s="78"/>
      <c r="E79" s="78"/>
      <c r="F79" s="78"/>
      <c r="G79" s="78"/>
      <c r="H79" s="78"/>
      <c r="I79" s="78"/>
      <c r="J79" s="78"/>
      <c r="K79" s="78"/>
      <c r="L79" s="78"/>
      <c r="N79" s="78"/>
      <c r="O79" s="78"/>
      <c r="P79" s="78"/>
      <c r="Q79" s="78"/>
      <c r="R79" s="78"/>
      <c r="S79" s="78"/>
      <c r="T79" s="78"/>
      <c r="U79" s="78"/>
    </row>
    <row r="80" spans="2:21">
      <c r="B80" s="426"/>
      <c r="C80" s="78"/>
      <c r="D80" s="78"/>
      <c r="E80" s="78"/>
      <c r="F80" s="78"/>
      <c r="G80" s="78"/>
      <c r="H80" s="78"/>
      <c r="I80" s="78"/>
      <c r="J80" s="78"/>
      <c r="K80" s="78"/>
      <c r="L80" s="78"/>
      <c r="N80" s="78"/>
      <c r="O80" s="78"/>
      <c r="P80" s="78"/>
      <c r="Q80" s="78"/>
      <c r="R80" s="78"/>
      <c r="S80" s="78"/>
      <c r="T80" s="78"/>
      <c r="U80" s="78"/>
    </row>
    <row r="81" spans="2:21">
      <c r="B81" s="426"/>
      <c r="C81" s="78"/>
      <c r="D81" s="78"/>
      <c r="E81" s="78"/>
      <c r="F81" s="78"/>
      <c r="G81" s="78"/>
      <c r="H81" s="78"/>
      <c r="I81" s="78"/>
      <c r="J81" s="78"/>
      <c r="K81" s="78"/>
      <c r="L81" s="78"/>
      <c r="N81" s="78"/>
      <c r="O81" s="78"/>
      <c r="P81" s="78"/>
      <c r="Q81" s="78"/>
      <c r="R81" s="78"/>
      <c r="S81" s="78"/>
      <c r="T81" s="78"/>
      <c r="U81" s="78"/>
    </row>
    <row r="82" spans="2:21">
      <c r="B82" s="426"/>
      <c r="C82" s="78"/>
      <c r="D82" s="78"/>
      <c r="E82" s="78"/>
      <c r="F82" s="78"/>
      <c r="G82" s="78"/>
      <c r="H82" s="78"/>
      <c r="I82" s="78"/>
      <c r="J82" s="78"/>
      <c r="K82" s="78"/>
      <c r="L82" s="78"/>
      <c r="N82" s="78"/>
      <c r="O82" s="78"/>
      <c r="P82" s="78"/>
      <c r="Q82" s="78"/>
      <c r="R82" s="78"/>
      <c r="S82" s="78"/>
      <c r="T82" s="78"/>
      <c r="U82" s="78"/>
    </row>
    <row r="83" spans="2:21">
      <c r="B83" s="426"/>
      <c r="C83" s="78"/>
      <c r="D83" s="78"/>
      <c r="E83" s="78"/>
      <c r="F83" s="78"/>
      <c r="G83" s="78"/>
      <c r="H83" s="78"/>
      <c r="I83" s="78"/>
      <c r="J83" s="78"/>
      <c r="K83" s="78"/>
      <c r="L83" s="78"/>
      <c r="N83" s="78"/>
      <c r="O83" s="78"/>
      <c r="P83" s="78"/>
      <c r="Q83" s="78"/>
      <c r="R83" s="78"/>
      <c r="S83" s="78"/>
      <c r="T83" s="78"/>
      <c r="U83" s="78"/>
    </row>
    <row r="84" spans="2:21">
      <c r="B84" s="426"/>
      <c r="C84" s="78"/>
      <c r="D84" s="78"/>
      <c r="E84" s="78"/>
      <c r="F84" s="78"/>
      <c r="G84" s="78"/>
      <c r="H84" s="78"/>
      <c r="I84" s="78"/>
      <c r="J84" s="78"/>
      <c r="K84" s="78"/>
      <c r="L84" s="78"/>
      <c r="N84" s="78"/>
      <c r="O84" s="78"/>
      <c r="P84" s="78"/>
      <c r="Q84" s="78"/>
      <c r="R84" s="78"/>
      <c r="S84" s="78"/>
      <c r="T84" s="78"/>
      <c r="U84" s="78"/>
    </row>
    <row r="85" spans="2:21">
      <c r="B85" s="426"/>
      <c r="C85" s="78"/>
      <c r="D85" s="78"/>
      <c r="E85" s="78"/>
      <c r="F85" s="78"/>
      <c r="G85" s="78"/>
      <c r="H85" s="78"/>
      <c r="I85" s="78"/>
      <c r="J85" s="78"/>
      <c r="K85" s="78"/>
      <c r="L85" s="78"/>
      <c r="N85" s="78"/>
      <c r="O85" s="78"/>
      <c r="P85" s="78"/>
      <c r="Q85" s="78"/>
      <c r="R85" s="78"/>
      <c r="S85" s="78"/>
      <c r="T85" s="78"/>
      <c r="U85" s="78"/>
    </row>
    <row r="86" spans="2:21">
      <c r="B86" s="426"/>
      <c r="C86" s="78"/>
      <c r="D86" s="78"/>
      <c r="E86" s="78"/>
      <c r="F86" s="78"/>
      <c r="G86" s="78"/>
      <c r="H86" s="78"/>
      <c r="I86" s="78"/>
      <c r="J86" s="78"/>
      <c r="K86" s="78"/>
      <c r="L86" s="78"/>
      <c r="N86" s="78"/>
      <c r="O86" s="78"/>
      <c r="P86" s="78"/>
      <c r="Q86" s="78"/>
      <c r="R86" s="78"/>
      <c r="S86" s="78"/>
      <c r="T86" s="78"/>
      <c r="U86" s="78"/>
    </row>
    <row r="87" spans="2:21">
      <c r="B87" s="426"/>
      <c r="C87" s="78"/>
      <c r="D87" s="78"/>
      <c r="E87" s="78"/>
      <c r="F87" s="78"/>
      <c r="G87" s="78"/>
      <c r="H87" s="78"/>
      <c r="I87" s="78"/>
      <c r="J87" s="78"/>
      <c r="K87" s="78"/>
      <c r="L87" s="78"/>
      <c r="N87" s="78"/>
      <c r="O87" s="78"/>
      <c r="P87" s="78"/>
      <c r="Q87" s="78"/>
      <c r="R87" s="78"/>
      <c r="S87" s="78"/>
      <c r="T87" s="78"/>
      <c r="U87" s="78"/>
    </row>
    <row r="88" spans="2:21">
      <c r="B88" s="426"/>
      <c r="C88" s="78"/>
      <c r="D88" s="78"/>
      <c r="E88" s="78"/>
      <c r="F88" s="78"/>
      <c r="G88" s="78"/>
      <c r="H88" s="78"/>
      <c r="I88" s="78"/>
      <c r="J88" s="78"/>
      <c r="K88" s="78"/>
      <c r="L88" s="78"/>
      <c r="N88" s="78"/>
      <c r="O88" s="78"/>
      <c r="P88" s="78"/>
      <c r="Q88" s="78"/>
      <c r="R88" s="78"/>
      <c r="S88" s="78"/>
      <c r="T88" s="78"/>
      <c r="U88" s="78"/>
    </row>
    <row r="89" spans="2:21">
      <c r="B89" s="426"/>
      <c r="C89" s="78"/>
      <c r="D89" s="78"/>
      <c r="E89" s="78"/>
      <c r="F89" s="78"/>
      <c r="G89" s="78"/>
      <c r="H89" s="78"/>
      <c r="I89" s="78"/>
      <c r="J89" s="78"/>
      <c r="K89" s="78"/>
      <c r="L89" s="78"/>
      <c r="N89" s="78"/>
      <c r="O89" s="78"/>
      <c r="P89" s="78"/>
      <c r="Q89" s="78"/>
      <c r="R89" s="78"/>
      <c r="S89" s="78"/>
      <c r="T89" s="78"/>
      <c r="U89" s="78"/>
    </row>
    <row r="90" spans="2:21">
      <c r="B90" s="426"/>
      <c r="C90" s="78"/>
      <c r="D90" s="78"/>
      <c r="E90" s="78"/>
      <c r="F90" s="78"/>
      <c r="G90" s="78"/>
      <c r="H90" s="78"/>
      <c r="I90" s="78"/>
      <c r="J90" s="78"/>
      <c r="K90" s="78"/>
      <c r="L90" s="78"/>
      <c r="N90" s="78"/>
      <c r="O90" s="78"/>
      <c r="P90" s="78"/>
      <c r="Q90" s="78"/>
      <c r="R90" s="78"/>
      <c r="S90" s="78"/>
      <c r="T90" s="78"/>
      <c r="U90" s="78"/>
    </row>
    <row r="91" spans="2:21">
      <c r="B91" s="426"/>
      <c r="C91" s="78"/>
      <c r="D91" s="78"/>
      <c r="E91" s="78"/>
      <c r="F91" s="78"/>
      <c r="G91" s="78"/>
      <c r="H91" s="78"/>
      <c r="I91" s="78"/>
      <c r="J91" s="78"/>
      <c r="K91" s="78"/>
      <c r="L91" s="78"/>
      <c r="N91" s="78"/>
      <c r="O91" s="78"/>
      <c r="P91" s="78"/>
      <c r="Q91" s="78"/>
      <c r="R91" s="78"/>
      <c r="S91" s="78"/>
      <c r="T91" s="78"/>
      <c r="U91" s="78"/>
    </row>
    <row r="92" spans="2:21">
      <c r="B92" s="426"/>
      <c r="C92" s="78"/>
      <c r="D92" s="78"/>
      <c r="E92" s="78"/>
      <c r="F92" s="78"/>
      <c r="G92" s="78"/>
      <c r="H92" s="78"/>
      <c r="I92" s="78"/>
      <c r="J92" s="78"/>
      <c r="K92" s="78"/>
      <c r="L92" s="78"/>
      <c r="N92" s="78"/>
      <c r="O92" s="78"/>
      <c r="P92" s="78"/>
      <c r="Q92" s="78"/>
      <c r="R92" s="78"/>
      <c r="S92" s="78"/>
      <c r="T92" s="78"/>
      <c r="U92" s="78"/>
    </row>
    <row r="93" spans="2:21">
      <c r="B93" s="426"/>
      <c r="C93" s="78"/>
      <c r="D93" s="78"/>
      <c r="E93" s="78"/>
      <c r="F93" s="78"/>
      <c r="G93" s="78"/>
      <c r="H93" s="78"/>
      <c r="I93" s="78"/>
      <c r="J93" s="78"/>
      <c r="K93" s="78"/>
      <c r="L93" s="78"/>
      <c r="N93" s="78"/>
      <c r="O93" s="78"/>
      <c r="P93" s="78"/>
      <c r="Q93" s="78"/>
      <c r="R93" s="78"/>
      <c r="S93" s="78"/>
      <c r="T93" s="78"/>
      <c r="U93" s="78"/>
    </row>
    <row r="94" spans="2:21">
      <c r="B94" s="426"/>
      <c r="C94" s="78"/>
      <c r="D94" s="78"/>
      <c r="E94" s="78"/>
      <c r="F94" s="78"/>
      <c r="G94" s="78"/>
      <c r="H94" s="78"/>
      <c r="I94" s="78"/>
      <c r="J94" s="78"/>
      <c r="K94" s="78"/>
      <c r="L94" s="78"/>
      <c r="N94" s="78"/>
      <c r="O94" s="78"/>
      <c r="P94" s="78"/>
      <c r="Q94" s="78"/>
      <c r="R94" s="78"/>
      <c r="S94" s="78"/>
      <c r="T94" s="78"/>
      <c r="U94" s="78"/>
    </row>
    <row r="95" spans="2:21">
      <c r="B95" s="426"/>
      <c r="C95" s="78"/>
      <c r="D95" s="78"/>
      <c r="E95" s="78"/>
      <c r="F95" s="78"/>
      <c r="G95" s="78"/>
      <c r="H95" s="78"/>
      <c r="I95" s="78"/>
      <c r="J95" s="78"/>
      <c r="K95" s="78"/>
      <c r="L95" s="78"/>
      <c r="N95" s="78"/>
      <c r="O95" s="78"/>
      <c r="P95" s="78"/>
      <c r="Q95" s="78"/>
      <c r="R95" s="78"/>
      <c r="S95" s="78"/>
      <c r="T95" s="78"/>
      <c r="U95" s="78"/>
    </row>
    <row r="96" spans="2:21">
      <c r="B96" s="426"/>
      <c r="C96" s="78"/>
      <c r="D96" s="78"/>
      <c r="E96" s="78"/>
      <c r="F96" s="78"/>
      <c r="G96" s="78"/>
      <c r="H96" s="78"/>
      <c r="I96" s="78"/>
      <c r="J96" s="78"/>
      <c r="K96" s="78"/>
      <c r="L96" s="78"/>
      <c r="N96" s="78"/>
      <c r="O96" s="78"/>
      <c r="P96" s="78"/>
      <c r="Q96" s="78"/>
      <c r="R96" s="78"/>
      <c r="S96" s="78"/>
      <c r="T96" s="78"/>
      <c r="U96" s="78"/>
    </row>
    <row r="97" spans="2:21">
      <c r="B97" s="426"/>
      <c r="C97" s="78"/>
      <c r="D97" s="78"/>
      <c r="E97" s="78"/>
      <c r="F97" s="78"/>
      <c r="G97" s="78"/>
      <c r="H97" s="78"/>
      <c r="I97" s="78"/>
      <c r="J97" s="78"/>
      <c r="K97" s="78"/>
      <c r="L97" s="78"/>
      <c r="N97" s="78"/>
      <c r="O97" s="78"/>
      <c r="P97" s="78"/>
      <c r="Q97" s="78"/>
      <c r="R97" s="78"/>
      <c r="S97" s="78"/>
      <c r="T97" s="78"/>
      <c r="U97" s="78"/>
    </row>
    <row r="98" spans="2:21">
      <c r="B98" s="426"/>
      <c r="C98" s="78"/>
      <c r="D98" s="78"/>
      <c r="E98" s="78"/>
      <c r="F98" s="78"/>
      <c r="G98" s="78"/>
      <c r="H98" s="78"/>
      <c r="I98" s="78"/>
      <c r="J98" s="78"/>
      <c r="K98" s="78"/>
      <c r="L98" s="78"/>
      <c r="N98" s="78"/>
      <c r="O98" s="78"/>
      <c r="P98" s="78"/>
      <c r="Q98" s="78"/>
      <c r="R98" s="78"/>
      <c r="S98" s="78"/>
      <c r="T98" s="78"/>
      <c r="U98" s="78"/>
    </row>
    <row r="99" spans="2:21">
      <c r="B99" s="426"/>
      <c r="C99" s="78"/>
      <c r="D99" s="78"/>
      <c r="E99" s="78"/>
      <c r="F99" s="78"/>
      <c r="G99" s="78"/>
      <c r="H99" s="78"/>
      <c r="I99" s="78"/>
      <c r="J99" s="78"/>
      <c r="K99" s="78"/>
      <c r="L99" s="78"/>
      <c r="N99" s="78"/>
      <c r="O99" s="78"/>
      <c r="P99" s="78"/>
      <c r="Q99" s="78"/>
      <c r="R99" s="78"/>
      <c r="S99" s="78"/>
      <c r="T99" s="78"/>
      <c r="U99" s="78"/>
    </row>
    <row r="100" spans="2:21">
      <c r="B100" s="426"/>
      <c r="C100" s="78"/>
      <c r="D100" s="78"/>
      <c r="E100" s="78"/>
      <c r="F100" s="78"/>
      <c r="G100" s="78"/>
      <c r="H100" s="78"/>
      <c r="I100" s="78"/>
      <c r="J100" s="78"/>
      <c r="K100" s="78"/>
      <c r="L100" s="78"/>
      <c r="N100" s="78"/>
      <c r="O100" s="78"/>
      <c r="P100" s="78"/>
      <c r="Q100" s="78"/>
      <c r="R100" s="78"/>
      <c r="S100" s="78"/>
      <c r="T100" s="78"/>
      <c r="U100" s="78"/>
    </row>
    <row r="101" spans="2:21">
      <c r="B101" s="426"/>
      <c r="C101" s="78"/>
      <c r="D101" s="78"/>
      <c r="E101" s="78"/>
      <c r="F101" s="78"/>
      <c r="G101" s="78"/>
      <c r="H101" s="78"/>
      <c r="I101" s="78"/>
      <c r="J101" s="78"/>
      <c r="K101" s="78"/>
      <c r="L101" s="78"/>
      <c r="N101" s="78"/>
      <c r="O101" s="78"/>
      <c r="P101" s="78"/>
      <c r="Q101" s="78"/>
      <c r="R101" s="78"/>
      <c r="S101" s="78"/>
      <c r="T101" s="78"/>
      <c r="U101" s="78"/>
    </row>
    <row r="102" spans="2:21">
      <c r="B102" s="426"/>
      <c r="C102" s="78"/>
      <c r="D102" s="78"/>
      <c r="E102" s="78"/>
      <c r="F102" s="78"/>
      <c r="G102" s="78"/>
      <c r="H102" s="78"/>
      <c r="I102" s="78"/>
      <c r="J102" s="78"/>
      <c r="K102" s="78"/>
      <c r="L102" s="78"/>
      <c r="N102" s="78"/>
      <c r="O102" s="78"/>
      <c r="P102" s="78"/>
      <c r="Q102" s="78"/>
      <c r="R102" s="78"/>
      <c r="S102" s="78"/>
      <c r="T102" s="78"/>
      <c r="U102" s="78"/>
    </row>
    <row r="103" spans="2:21">
      <c r="B103" s="426"/>
      <c r="C103" s="78"/>
      <c r="D103" s="78"/>
      <c r="E103" s="78"/>
      <c r="F103" s="78"/>
      <c r="G103" s="78"/>
      <c r="H103" s="78"/>
      <c r="I103" s="78"/>
      <c r="J103" s="78"/>
      <c r="K103" s="78"/>
      <c r="L103" s="78"/>
      <c r="N103" s="78"/>
      <c r="O103" s="78"/>
      <c r="P103" s="78"/>
      <c r="Q103" s="78"/>
      <c r="R103" s="78"/>
      <c r="S103" s="78"/>
      <c r="T103" s="78"/>
      <c r="U103" s="78"/>
    </row>
    <row r="104" spans="2:21">
      <c r="B104" s="426"/>
      <c r="C104" s="78"/>
      <c r="D104" s="78"/>
      <c r="E104" s="78"/>
      <c r="F104" s="78"/>
      <c r="G104" s="78"/>
      <c r="H104" s="78"/>
      <c r="I104" s="78"/>
      <c r="J104" s="78"/>
      <c r="K104" s="78"/>
      <c r="L104" s="78"/>
      <c r="N104" s="78"/>
      <c r="O104" s="78"/>
      <c r="P104" s="78"/>
      <c r="Q104" s="78"/>
      <c r="R104" s="78"/>
      <c r="S104" s="78"/>
      <c r="T104" s="78"/>
      <c r="U104" s="78"/>
    </row>
    <row r="105" spans="2:21">
      <c r="B105" s="426"/>
      <c r="C105" s="78"/>
      <c r="D105" s="78"/>
      <c r="E105" s="78"/>
      <c r="F105" s="78"/>
      <c r="G105" s="78"/>
      <c r="H105" s="78"/>
      <c r="I105" s="78"/>
      <c r="J105" s="78"/>
      <c r="K105" s="78"/>
      <c r="L105" s="78"/>
      <c r="N105" s="78"/>
      <c r="O105" s="78"/>
      <c r="P105" s="78"/>
      <c r="Q105" s="78"/>
      <c r="R105" s="78"/>
      <c r="S105" s="78"/>
      <c r="T105" s="78"/>
      <c r="U105" s="78"/>
    </row>
    <row r="106" spans="2:21">
      <c r="B106" s="426"/>
      <c r="C106" s="78"/>
      <c r="D106" s="78"/>
      <c r="E106" s="78"/>
      <c r="F106" s="78"/>
      <c r="G106" s="78"/>
      <c r="H106" s="78"/>
      <c r="I106" s="78"/>
      <c r="J106" s="78"/>
      <c r="K106" s="78"/>
      <c r="L106" s="78"/>
      <c r="N106" s="78"/>
      <c r="O106" s="78"/>
      <c r="P106" s="78"/>
      <c r="Q106" s="78"/>
      <c r="R106" s="78"/>
      <c r="S106" s="78"/>
      <c r="T106" s="78"/>
      <c r="U106" s="78"/>
    </row>
    <row r="107" spans="2:21">
      <c r="B107" s="426"/>
      <c r="C107" s="78"/>
      <c r="D107" s="78"/>
      <c r="E107" s="78"/>
      <c r="F107" s="78"/>
      <c r="G107" s="78"/>
      <c r="H107" s="78"/>
      <c r="I107" s="78"/>
      <c r="J107" s="78"/>
      <c r="K107" s="78"/>
      <c r="L107" s="78"/>
      <c r="N107" s="78"/>
      <c r="O107" s="78"/>
      <c r="P107" s="78"/>
      <c r="Q107" s="78"/>
      <c r="R107" s="78"/>
      <c r="S107" s="78"/>
      <c r="T107" s="78"/>
      <c r="U107" s="78"/>
    </row>
    <row r="108" spans="2:21">
      <c r="B108" s="426"/>
      <c r="C108" s="78"/>
      <c r="D108" s="78"/>
      <c r="E108" s="78"/>
      <c r="F108" s="78"/>
      <c r="G108" s="78"/>
      <c r="H108" s="78"/>
      <c r="I108" s="78"/>
      <c r="J108" s="78"/>
      <c r="K108" s="78"/>
      <c r="L108" s="78"/>
      <c r="N108" s="78"/>
      <c r="O108" s="78"/>
      <c r="P108" s="78"/>
      <c r="Q108" s="78"/>
      <c r="R108" s="78"/>
      <c r="S108" s="78"/>
      <c r="T108" s="78"/>
      <c r="U108" s="78"/>
    </row>
    <row r="109" spans="2:21">
      <c r="B109" s="426"/>
      <c r="C109" s="78"/>
      <c r="D109" s="78"/>
      <c r="E109" s="78"/>
      <c r="F109" s="78"/>
      <c r="G109" s="78"/>
      <c r="H109" s="78"/>
      <c r="I109" s="78"/>
      <c r="J109" s="78"/>
      <c r="K109" s="78"/>
      <c r="L109" s="78"/>
      <c r="N109" s="78"/>
      <c r="O109" s="78"/>
      <c r="P109" s="78"/>
      <c r="Q109" s="78"/>
      <c r="R109" s="78"/>
      <c r="S109" s="78"/>
      <c r="T109" s="78"/>
      <c r="U109" s="78"/>
    </row>
    <row r="110" spans="2:21">
      <c r="B110" s="426"/>
      <c r="C110" s="78"/>
      <c r="D110" s="78"/>
      <c r="E110" s="78"/>
      <c r="F110" s="78"/>
      <c r="G110" s="78"/>
      <c r="H110" s="78"/>
      <c r="I110" s="78"/>
      <c r="J110" s="78"/>
      <c r="K110" s="78"/>
      <c r="L110" s="78"/>
      <c r="N110" s="78"/>
      <c r="O110" s="78"/>
      <c r="P110" s="78"/>
      <c r="Q110" s="78"/>
      <c r="R110" s="78"/>
      <c r="S110" s="78"/>
      <c r="T110" s="78"/>
      <c r="U110" s="78"/>
    </row>
    <row r="111" spans="2:21">
      <c r="B111" s="426"/>
      <c r="C111" s="78"/>
      <c r="D111" s="78"/>
      <c r="E111" s="78"/>
      <c r="F111" s="78"/>
      <c r="G111" s="78"/>
      <c r="H111" s="78"/>
      <c r="I111" s="78"/>
      <c r="J111" s="78"/>
      <c r="K111" s="78"/>
      <c r="L111" s="78"/>
      <c r="N111" s="78"/>
      <c r="O111" s="78"/>
      <c r="P111" s="78"/>
      <c r="Q111" s="78"/>
      <c r="R111" s="78"/>
      <c r="S111" s="78"/>
      <c r="T111" s="78"/>
      <c r="U111" s="78"/>
    </row>
    <row r="112" spans="2:21">
      <c r="B112" s="426"/>
      <c r="C112" s="78"/>
      <c r="D112" s="78"/>
      <c r="E112" s="78"/>
      <c r="F112" s="78"/>
      <c r="G112" s="78"/>
      <c r="H112" s="78"/>
      <c r="I112" s="78"/>
      <c r="J112" s="78"/>
      <c r="K112" s="78"/>
      <c r="L112" s="78"/>
      <c r="N112" s="78"/>
      <c r="O112" s="78"/>
      <c r="P112" s="78"/>
      <c r="Q112" s="78"/>
      <c r="R112" s="78"/>
      <c r="S112" s="78"/>
      <c r="T112" s="78"/>
      <c r="U112" s="78"/>
    </row>
    <row r="113" spans="2:21">
      <c r="B113" s="426"/>
      <c r="C113" s="78"/>
      <c r="D113" s="78"/>
      <c r="E113" s="78"/>
      <c r="F113" s="78"/>
      <c r="G113" s="78"/>
      <c r="H113" s="78"/>
      <c r="I113" s="78"/>
      <c r="J113" s="78"/>
      <c r="K113" s="78"/>
      <c r="L113" s="78"/>
      <c r="N113" s="78"/>
      <c r="O113" s="78"/>
      <c r="P113" s="78"/>
      <c r="Q113" s="78"/>
      <c r="R113" s="78"/>
      <c r="S113" s="78"/>
      <c r="T113" s="78"/>
      <c r="U113" s="78"/>
    </row>
    <row r="114" spans="2:21">
      <c r="B114" s="426"/>
      <c r="C114" s="78"/>
      <c r="D114" s="78"/>
      <c r="E114" s="78"/>
      <c r="F114" s="78"/>
      <c r="G114" s="78"/>
      <c r="H114" s="78"/>
      <c r="I114" s="78"/>
      <c r="J114" s="78"/>
      <c r="K114" s="78"/>
      <c r="L114" s="78"/>
      <c r="N114" s="78"/>
      <c r="O114" s="78"/>
      <c r="P114" s="78"/>
      <c r="Q114" s="78"/>
      <c r="R114" s="78"/>
      <c r="S114" s="78"/>
      <c r="T114" s="78"/>
      <c r="U114" s="78"/>
    </row>
    <row r="115" spans="2:21">
      <c r="B115" s="426"/>
      <c r="C115" s="78"/>
      <c r="D115" s="78"/>
      <c r="E115" s="78"/>
      <c r="F115" s="78"/>
      <c r="G115" s="78"/>
      <c r="H115" s="78"/>
      <c r="I115" s="78"/>
      <c r="J115" s="78"/>
      <c r="K115" s="78"/>
      <c r="L115" s="78"/>
      <c r="N115" s="78"/>
      <c r="O115" s="78"/>
      <c r="P115" s="78"/>
      <c r="Q115" s="78"/>
      <c r="R115" s="78"/>
      <c r="S115" s="78"/>
      <c r="T115" s="78"/>
      <c r="U115" s="78"/>
    </row>
    <row r="116" spans="2:21">
      <c r="B116" s="426"/>
      <c r="C116" s="78"/>
      <c r="D116" s="78"/>
      <c r="E116" s="78"/>
      <c r="F116" s="78"/>
      <c r="G116" s="78"/>
      <c r="H116" s="78"/>
      <c r="I116" s="78"/>
      <c r="J116" s="78"/>
      <c r="K116" s="78"/>
      <c r="L116" s="78"/>
      <c r="N116" s="78"/>
      <c r="O116" s="78"/>
      <c r="P116" s="78"/>
      <c r="Q116" s="78"/>
      <c r="R116" s="78"/>
      <c r="S116" s="78"/>
      <c r="T116" s="78"/>
      <c r="U116" s="78"/>
    </row>
    <row r="117" spans="2:21">
      <c r="B117" s="426"/>
      <c r="C117" s="78"/>
      <c r="D117" s="78"/>
      <c r="E117" s="78"/>
      <c r="F117" s="78"/>
      <c r="G117" s="78"/>
      <c r="H117" s="78"/>
      <c r="I117" s="78"/>
      <c r="J117" s="78"/>
      <c r="K117" s="78"/>
      <c r="L117" s="78"/>
      <c r="N117" s="78"/>
      <c r="O117" s="78"/>
      <c r="P117" s="78"/>
      <c r="Q117" s="78"/>
      <c r="R117" s="78"/>
      <c r="S117" s="78"/>
      <c r="T117" s="78"/>
      <c r="U117" s="78"/>
    </row>
    <row r="118" spans="2:21">
      <c r="B118" s="426"/>
      <c r="C118" s="78"/>
      <c r="D118" s="78"/>
      <c r="E118" s="78"/>
      <c r="F118" s="78"/>
      <c r="G118" s="78"/>
      <c r="H118" s="78"/>
      <c r="I118" s="78"/>
      <c r="J118" s="78"/>
      <c r="K118" s="78"/>
      <c r="L118" s="78"/>
      <c r="N118" s="78"/>
      <c r="O118" s="78"/>
      <c r="P118" s="78"/>
      <c r="Q118" s="78"/>
      <c r="R118" s="78"/>
      <c r="S118" s="78"/>
      <c r="T118" s="78"/>
      <c r="U118" s="78"/>
    </row>
    <row r="119" spans="2:21">
      <c r="B119" s="426"/>
      <c r="C119" s="78"/>
      <c r="D119" s="78"/>
      <c r="E119" s="78"/>
      <c r="F119" s="78"/>
      <c r="G119" s="78"/>
      <c r="H119" s="78"/>
      <c r="I119" s="78"/>
      <c r="J119" s="78"/>
      <c r="K119" s="78"/>
      <c r="L119" s="78"/>
      <c r="N119" s="78"/>
      <c r="O119" s="78"/>
      <c r="P119" s="78"/>
      <c r="Q119" s="78"/>
      <c r="R119" s="78"/>
      <c r="S119" s="78"/>
      <c r="T119" s="78"/>
      <c r="U119" s="78"/>
    </row>
    <row r="120" spans="2:21">
      <c r="B120" s="426"/>
      <c r="C120" s="78"/>
      <c r="D120" s="78"/>
      <c r="E120" s="78"/>
      <c r="F120" s="78"/>
      <c r="G120" s="78"/>
      <c r="H120" s="78"/>
      <c r="I120" s="78"/>
      <c r="J120" s="78"/>
      <c r="K120" s="78"/>
      <c r="L120" s="78"/>
      <c r="N120" s="78"/>
      <c r="O120" s="78"/>
      <c r="P120" s="78"/>
      <c r="Q120" s="78"/>
      <c r="R120" s="78"/>
      <c r="S120" s="78"/>
      <c r="T120" s="78"/>
      <c r="U120" s="78"/>
    </row>
    <row r="121" spans="2:21">
      <c r="B121" s="426"/>
      <c r="C121" s="78"/>
      <c r="D121" s="78"/>
      <c r="E121" s="78"/>
      <c r="F121" s="78"/>
      <c r="G121" s="78"/>
      <c r="H121" s="78"/>
      <c r="I121" s="78"/>
      <c r="J121" s="78"/>
      <c r="K121" s="78"/>
      <c r="L121" s="78"/>
      <c r="N121" s="78"/>
      <c r="O121" s="78"/>
      <c r="P121" s="78"/>
      <c r="Q121" s="78"/>
      <c r="R121" s="78"/>
      <c r="S121" s="78"/>
      <c r="T121" s="78"/>
      <c r="U121" s="78"/>
    </row>
    <row r="122" spans="2:21">
      <c r="B122" s="426"/>
      <c r="C122" s="78"/>
      <c r="D122" s="78"/>
      <c r="E122" s="78"/>
      <c r="F122" s="78"/>
      <c r="G122" s="78"/>
      <c r="H122" s="78"/>
      <c r="I122" s="78"/>
      <c r="J122" s="78"/>
      <c r="K122" s="78"/>
      <c r="L122" s="78"/>
      <c r="N122" s="78"/>
      <c r="O122" s="78"/>
      <c r="P122" s="78"/>
      <c r="Q122" s="78"/>
      <c r="R122" s="78"/>
      <c r="S122" s="78"/>
      <c r="T122" s="78"/>
      <c r="U122" s="78"/>
    </row>
    <row r="123" spans="2:21">
      <c r="B123" s="426"/>
      <c r="C123" s="78"/>
      <c r="D123" s="78"/>
      <c r="E123" s="78"/>
      <c r="F123" s="78"/>
      <c r="G123" s="78"/>
      <c r="H123" s="78"/>
      <c r="I123" s="78"/>
      <c r="J123" s="78"/>
      <c r="K123" s="78"/>
      <c r="L123" s="78"/>
      <c r="N123" s="78"/>
      <c r="O123" s="78"/>
      <c r="P123" s="78"/>
      <c r="Q123" s="78"/>
      <c r="R123" s="78"/>
      <c r="S123" s="78"/>
      <c r="T123" s="78"/>
      <c r="U123" s="78"/>
    </row>
    <row r="124" spans="2:21">
      <c r="B124" s="426"/>
      <c r="C124" s="78"/>
      <c r="D124" s="78"/>
      <c r="E124" s="78"/>
      <c r="F124" s="78"/>
      <c r="G124" s="78"/>
      <c r="H124" s="78"/>
      <c r="I124" s="78"/>
      <c r="J124" s="78"/>
      <c r="K124" s="78"/>
      <c r="L124" s="78"/>
      <c r="N124" s="78"/>
      <c r="O124" s="78"/>
      <c r="P124" s="78"/>
      <c r="Q124" s="78"/>
      <c r="R124" s="78"/>
      <c r="S124" s="78"/>
      <c r="T124" s="78"/>
      <c r="U124" s="78"/>
    </row>
    <row r="125" spans="2:21">
      <c r="B125" s="426"/>
      <c r="C125" s="78"/>
      <c r="D125" s="78"/>
      <c r="E125" s="78"/>
      <c r="F125" s="78"/>
      <c r="G125" s="78"/>
      <c r="H125" s="78"/>
      <c r="I125" s="78"/>
      <c r="J125" s="78"/>
      <c r="K125" s="78"/>
      <c r="L125" s="78"/>
      <c r="N125" s="78"/>
      <c r="O125" s="78"/>
      <c r="P125" s="78"/>
      <c r="Q125" s="78"/>
      <c r="R125" s="78"/>
      <c r="S125" s="78"/>
      <c r="T125" s="78"/>
      <c r="U125" s="78"/>
    </row>
    <row r="126" spans="2:21">
      <c r="B126" s="426"/>
      <c r="C126" s="78"/>
      <c r="D126" s="78"/>
      <c r="E126" s="78"/>
      <c r="F126" s="78"/>
      <c r="G126" s="78"/>
      <c r="H126" s="78"/>
      <c r="I126" s="78"/>
      <c r="J126" s="78"/>
      <c r="K126" s="78"/>
      <c r="L126" s="78"/>
      <c r="N126" s="78"/>
      <c r="O126" s="78"/>
      <c r="P126" s="78"/>
      <c r="Q126" s="78"/>
      <c r="R126" s="78"/>
      <c r="S126" s="78"/>
      <c r="T126" s="78"/>
      <c r="U126" s="78"/>
    </row>
    <row r="127" spans="2:21">
      <c r="B127" s="426"/>
      <c r="C127" s="78"/>
      <c r="D127" s="78"/>
      <c r="E127" s="78"/>
      <c r="F127" s="78"/>
      <c r="G127" s="78"/>
      <c r="H127" s="78"/>
      <c r="I127" s="78"/>
      <c r="J127" s="78"/>
      <c r="K127" s="78"/>
      <c r="L127" s="78"/>
      <c r="N127" s="78"/>
      <c r="O127" s="78"/>
      <c r="P127" s="78"/>
      <c r="Q127" s="78"/>
      <c r="R127" s="78"/>
      <c r="S127" s="78"/>
      <c r="T127" s="78"/>
      <c r="U127" s="78"/>
    </row>
    <row r="128" spans="2:21">
      <c r="B128" s="426"/>
      <c r="C128" s="78"/>
      <c r="D128" s="78"/>
      <c r="E128" s="78"/>
      <c r="F128" s="78"/>
      <c r="G128" s="78"/>
      <c r="H128" s="78"/>
      <c r="I128" s="78"/>
      <c r="J128" s="78"/>
      <c r="K128" s="78"/>
      <c r="L128" s="78"/>
      <c r="N128" s="78"/>
      <c r="O128" s="78"/>
      <c r="P128" s="78"/>
      <c r="Q128" s="78"/>
      <c r="R128" s="78"/>
      <c r="S128" s="78"/>
      <c r="T128" s="78"/>
      <c r="U128" s="78"/>
    </row>
    <row r="129" spans="2:21">
      <c r="B129" s="426"/>
      <c r="C129" s="78"/>
      <c r="D129" s="78"/>
      <c r="E129" s="78"/>
      <c r="F129" s="78"/>
      <c r="G129" s="78"/>
      <c r="H129" s="78"/>
      <c r="I129" s="78"/>
      <c r="J129" s="78"/>
      <c r="K129" s="78"/>
      <c r="L129" s="78"/>
      <c r="N129" s="78"/>
      <c r="O129" s="78"/>
      <c r="P129" s="78"/>
      <c r="Q129" s="78"/>
      <c r="R129" s="78"/>
      <c r="S129" s="78"/>
      <c r="T129" s="78"/>
      <c r="U129" s="78"/>
    </row>
    <row r="130" spans="2:21">
      <c r="B130" s="426"/>
      <c r="C130" s="78"/>
      <c r="D130" s="78"/>
      <c r="E130" s="78"/>
      <c r="F130" s="78"/>
      <c r="G130" s="78"/>
      <c r="H130" s="78"/>
      <c r="I130" s="78"/>
      <c r="J130" s="78"/>
      <c r="K130" s="78"/>
      <c r="L130" s="78"/>
      <c r="N130" s="78"/>
      <c r="O130" s="78"/>
      <c r="P130" s="78"/>
      <c r="Q130" s="78"/>
      <c r="R130" s="78"/>
      <c r="S130" s="78"/>
      <c r="T130" s="78"/>
      <c r="U130" s="78"/>
    </row>
    <row r="131" spans="2:21">
      <c r="B131" s="426"/>
      <c r="C131" s="78"/>
      <c r="D131" s="78"/>
      <c r="E131" s="78"/>
      <c r="F131" s="78"/>
      <c r="G131" s="78"/>
      <c r="H131" s="78"/>
      <c r="I131" s="78"/>
      <c r="J131" s="78"/>
      <c r="K131" s="78"/>
      <c r="L131" s="78"/>
      <c r="N131" s="78"/>
      <c r="O131" s="78"/>
      <c r="P131" s="78"/>
      <c r="Q131" s="78"/>
      <c r="R131" s="78"/>
      <c r="S131" s="78"/>
      <c r="T131" s="78"/>
      <c r="U131" s="78"/>
    </row>
    <row r="132" spans="2:21">
      <c r="B132" s="426"/>
      <c r="C132" s="78"/>
      <c r="D132" s="78"/>
      <c r="E132" s="78"/>
      <c r="F132" s="78"/>
      <c r="G132" s="78"/>
      <c r="H132" s="78"/>
      <c r="I132" s="78"/>
      <c r="J132" s="78"/>
      <c r="K132" s="78"/>
      <c r="L132" s="78"/>
      <c r="N132" s="78"/>
      <c r="O132" s="78"/>
      <c r="P132" s="78"/>
      <c r="Q132" s="78"/>
      <c r="R132" s="78"/>
      <c r="S132" s="78"/>
      <c r="T132" s="78"/>
      <c r="U132" s="78"/>
    </row>
    <row r="133" spans="2:21">
      <c r="B133" s="426"/>
      <c r="C133" s="78"/>
      <c r="D133" s="78"/>
      <c r="E133" s="78"/>
      <c r="F133" s="78"/>
      <c r="G133" s="78"/>
      <c r="H133" s="78"/>
      <c r="I133" s="78"/>
      <c r="J133" s="78"/>
      <c r="K133" s="78"/>
      <c r="L133" s="78"/>
      <c r="N133" s="78"/>
      <c r="O133" s="78"/>
      <c r="P133" s="78"/>
      <c r="Q133" s="78"/>
      <c r="R133" s="78"/>
      <c r="S133" s="78"/>
      <c r="T133" s="78"/>
      <c r="U133" s="78"/>
    </row>
    <row r="134" spans="2:21">
      <c r="B134" s="426"/>
      <c r="C134" s="78"/>
      <c r="D134" s="78"/>
      <c r="E134" s="78"/>
      <c r="F134" s="78"/>
      <c r="G134" s="78"/>
      <c r="H134" s="78"/>
      <c r="I134" s="78"/>
      <c r="J134" s="78"/>
      <c r="K134" s="78"/>
      <c r="L134" s="78"/>
      <c r="N134" s="78"/>
      <c r="O134" s="78"/>
      <c r="P134" s="78"/>
      <c r="Q134" s="78"/>
      <c r="R134" s="78"/>
      <c r="S134" s="78"/>
      <c r="T134" s="78"/>
      <c r="U134" s="78"/>
    </row>
    <row r="135" spans="2:21">
      <c r="B135" s="426"/>
      <c r="C135" s="78"/>
      <c r="D135" s="78"/>
      <c r="E135" s="78"/>
      <c r="F135" s="78"/>
      <c r="G135" s="78"/>
      <c r="H135" s="78"/>
      <c r="I135" s="78"/>
      <c r="J135" s="78"/>
      <c r="K135" s="78"/>
      <c r="L135" s="78"/>
      <c r="N135" s="78"/>
      <c r="O135" s="78"/>
      <c r="P135" s="78"/>
      <c r="Q135" s="78"/>
      <c r="R135" s="78"/>
      <c r="S135" s="78"/>
      <c r="T135" s="78"/>
      <c r="U135" s="78"/>
    </row>
    <row r="136" spans="2:21">
      <c r="B136" s="426"/>
      <c r="C136" s="78"/>
      <c r="D136" s="78"/>
      <c r="E136" s="78"/>
      <c r="F136" s="78"/>
      <c r="G136" s="78"/>
      <c r="H136" s="78"/>
      <c r="I136" s="78"/>
      <c r="J136" s="78"/>
      <c r="K136" s="78"/>
      <c r="L136" s="78"/>
      <c r="N136" s="78"/>
      <c r="O136" s="78"/>
      <c r="P136" s="78"/>
      <c r="Q136" s="78"/>
      <c r="R136" s="78"/>
      <c r="S136" s="78"/>
      <c r="T136" s="78"/>
      <c r="U136" s="78"/>
    </row>
    <row r="137" spans="2:21">
      <c r="B137" s="426"/>
      <c r="C137" s="78"/>
      <c r="D137" s="78"/>
      <c r="E137" s="78"/>
      <c r="F137" s="78"/>
      <c r="G137" s="78"/>
      <c r="H137" s="78"/>
      <c r="I137" s="78"/>
      <c r="J137" s="78"/>
      <c r="K137" s="78"/>
      <c r="L137" s="78"/>
      <c r="N137" s="78"/>
      <c r="O137" s="78"/>
      <c r="P137" s="78"/>
      <c r="Q137" s="78"/>
      <c r="R137" s="78"/>
      <c r="S137" s="78"/>
      <c r="T137" s="78"/>
      <c r="U137" s="78"/>
    </row>
    <row r="138" spans="2:21">
      <c r="B138" s="426"/>
      <c r="C138" s="78"/>
      <c r="D138" s="78"/>
      <c r="E138" s="78"/>
      <c r="F138" s="78"/>
      <c r="G138" s="78"/>
      <c r="H138" s="78"/>
      <c r="I138" s="78"/>
      <c r="J138" s="78"/>
      <c r="K138" s="78"/>
      <c r="L138" s="78"/>
      <c r="N138" s="78"/>
      <c r="O138" s="78"/>
      <c r="P138" s="78"/>
      <c r="Q138" s="78"/>
      <c r="R138" s="78"/>
      <c r="S138" s="78"/>
      <c r="T138" s="78"/>
      <c r="U138" s="78"/>
    </row>
    <row r="139" spans="2:21">
      <c r="B139" s="426"/>
      <c r="C139" s="78"/>
      <c r="D139" s="78"/>
      <c r="E139" s="78"/>
      <c r="F139" s="78"/>
      <c r="G139" s="78"/>
      <c r="H139" s="78"/>
      <c r="I139" s="78"/>
      <c r="J139" s="78"/>
      <c r="K139" s="78"/>
      <c r="L139" s="78"/>
      <c r="N139" s="78"/>
      <c r="O139" s="78"/>
      <c r="P139" s="78"/>
      <c r="Q139" s="78"/>
      <c r="R139" s="78"/>
      <c r="S139" s="78"/>
      <c r="T139" s="78"/>
      <c r="U139" s="78"/>
    </row>
    <row r="140" spans="2:21">
      <c r="B140" s="426"/>
      <c r="C140" s="78"/>
      <c r="D140" s="78"/>
      <c r="E140" s="78"/>
      <c r="F140" s="78"/>
      <c r="G140" s="78"/>
      <c r="H140" s="78"/>
      <c r="I140" s="78"/>
      <c r="J140" s="78"/>
      <c r="K140" s="78"/>
      <c r="L140" s="78"/>
      <c r="N140" s="78"/>
      <c r="O140" s="78"/>
      <c r="P140" s="78"/>
      <c r="Q140" s="78"/>
      <c r="R140" s="78"/>
      <c r="S140" s="78"/>
      <c r="T140" s="78"/>
      <c r="U140" s="78"/>
    </row>
    <row r="141" spans="2:21">
      <c r="B141" s="426"/>
      <c r="C141" s="78"/>
      <c r="D141" s="78"/>
      <c r="E141" s="78"/>
      <c r="F141" s="78"/>
      <c r="G141" s="78"/>
      <c r="H141" s="78"/>
      <c r="I141" s="78"/>
      <c r="J141" s="78"/>
      <c r="K141" s="78"/>
      <c r="L141" s="78"/>
      <c r="N141" s="78"/>
      <c r="O141" s="78"/>
      <c r="P141" s="78"/>
      <c r="Q141" s="78"/>
      <c r="R141" s="78"/>
      <c r="S141" s="78"/>
      <c r="T141" s="78"/>
      <c r="U141" s="78"/>
    </row>
    <row r="142" spans="2:21">
      <c r="B142" s="426"/>
      <c r="C142" s="78"/>
      <c r="D142" s="78"/>
      <c r="E142" s="78"/>
      <c r="F142" s="78"/>
      <c r="G142" s="78"/>
      <c r="H142" s="78"/>
      <c r="I142" s="78"/>
      <c r="J142" s="78"/>
      <c r="K142" s="78"/>
      <c r="L142" s="78"/>
      <c r="N142" s="78"/>
      <c r="O142" s="78"/>
      <c r="P142" s="78"/>
      <c r="Q142" s="78"/>
      <c r="R142" s="78"/>
      <c r="S142" s="78"/>
      <c r="T142" s="78"/>
      <c r="U142" s="78"/>
    </row>
    <row r="143" spans="2:21">
      <c r="B143" s="426"/>
      <c r="C143" s="78"/>
      <c r="D143" s="78"/>
      <c r="E143" s="78"/>
      <c r="F143" s="78"/>
      <c r="G143" s="78"/>
      <c r="H143" s="78"/>
      <c r="I143" s="78"/>
      <c r="J143" s="78"/>
      <c r="K143" s="78"/>
      <c r="L143" s="78"/>
      <c r="N143" s="78"/>
      <c r="O143" s="78"/>
      <c r="P143" s="78"/>
      <c r="Q143" s="78"/>
      <c r="R143" s="78"/>
      <c r="S143" s="78"/>
      <c r="T143" s="78"/>
      <c r="U143" s="78"/>
    </row>
    <row r="144" spans="2:21">
      <c r="B144" s="426"/>
      <c r="C144" s="78"/>
      <c r="D144" s="78"/>
      <c r="E144" s="78"/>
      <c r="F144" s="78"/>
      <c r="G144" s="78"/>
      <c r="H144" s="78"/>
      <c r="I144" s="78"/>
      <c r="J144" s="78"/>
      <c r="K144" s="78"/>
      <c r="L144" s="78"/>
      <c r="N144" s="78"/>
      <c r="O144" s="78"/>
      <c r="P144" s="78"/>
      <c r="Q144" s="78"/>
      <c r="R144" s="78"/>
      <c r="S144" s="78"/>
      <c r="T144" s="78"/>
      <c r="U144" s="78"/>
    </row>
    <row r="145" spans="2:21">
      <c r="B145" s="426"/>
      <c r="C145" s="78"/>
      <c r="D145" s="78"/>
      <c r="E145" s="78"/>
      <c r="F145" s="78"/>
      <c r="G145" s="78"/>
      <c r="H145" s="78"/>
      <c r="I145" s="78"/>
      <c r="J145" s="78"/>
      <c r="K145" s="78"/>
      <c r="L145" s="78"/>
      <c r="N145" s="78"/>
      <c r="O145" s="78"/>
      <c r="P145" s="78"/>
      <c r="Q145" s="78"/>
      <c r="R145" s="78"/>
      <c r="S145" s="78"/>
      <c r="T145" s="78"/>
      <c r="U145" s="78"/>
    </row>
    <row r="146" spans="2:21">
      <c r="B146" s="426"/>
      <c r="C146" s="78"/>
      <c r="D146" s="78"/>
      <c r="E146" s="78"/>
      <c r="F146" s="78"/>
      <c r="G146" s="78"/>
      <c r="H146" s="78"/>
      <c r="I146" s="78"/>
      <c r="J146" s="78"/>
      <c r="K146" s="78"/>
      <c r="L146" s="78"/>
      <c r="N146" s="78"/>
      <c r="O146" s="78"/>
      <c r="P146" s="78"/>
      <c r="Q146" s="78"/>
      <c r="R146" s="78"/>
      <c r="S146" s="78"/>
      <c r="T146" s="78"/>
      <c r="U146" s="78"/>
    </row>
    <row r="147" spans="2:21">
      <c r="B147" s="426"/>
      <c r="C147" s="78"/>
      <c r="D147" s="78"/>
      <c r="E147" s="78"/>
      <c r="F147" s="78"/>
      <c r="G147" s="78"/>
      <c r="H147" s="78"/>
      <c r="I147" s="78"/>
      <c r="J147" s="78"/>
      <c r="K147" s="78"/>
      <c r="L147" s="78"/>
      <c r="N147" s="78"/>
      <c r="O147" s="78"/>
      <c r="P147" s="78"/>
      <c r="Q147" s="78"/>
      <c r="R147" s="78"/>
      <c r="S147" s="78"/>
      <c r="T147" s="78"/>
      <c r="U147" s="78"/>
    </row>
    <row r="148" spans="2:21">
      <c r="B148" s="426"/>
      <c r="C148" s="78"/>
      <c r="D148" s="78"/>
      <c r="E148" s="78"/>
      <c r="F148" s="78"/>
      <c r="G148" s="78"/>
      <c r="H148" s="78"/>
      <c r="I148" s="78"/>
      <c r="J148" s="78"/>
      <c r="K148" s="78"/>
      <c r="L148" s="78"/>
      <c r="N148" s="78"/>
      <c r="O148" s="78"/>
      <c r="P148" s="78"/>
      <c r="Q148" s="78"/>
      <c r="R148" s="78"/>
      <c r="S148" s="78"/>
      <c r="T148" s="78"/>
      <c r="U148" s="78"/>
    </row>
    <row r="149" spans="2:21">
      <c r="B149" s="426"/>
      <c r="C149" s="78"/>
      <c r="D149" s="78"/>
      <c r="E149" s="78"/>
      <c r="F149" s="78"/>
      <c r="G149" s="78"/>
      <c r="H149" s="78"/>
      <c r="I149" s="78"/>
      <c r="J149" s="78"/>
      <c r="K149" s="78"/>
      <c r="L149" s="78"/>
      <c r="N149" s="78"/>
      <c r="O149" s="78"/>
      <c r="P149" s="78"/>
      <c r="Q149" s="78"/>
      <c r="R149" s="78"/>
      <c r="S149" s="78"/>
      <c r="T149" s="78"/>
      <c r="U149" s="78"/>
    </row>
    <row r="150" spans="2:21">
      <c r="B150" s="426"/>
      <c r="C150" s="78"/>
      <c r="D150" s="78"/>
      <c r="E150" s="78"/>
      <c r="F150" s="78"/>
      <c r="G150" s="78"/>
      <c r="H150" s="78"/>
      <c r="I150" s="78"/>
      <c r="J150" s="78"/>
      <c r="K150" s="78"/>
      <c r="L150" s="78"/>
      <c r="N150" s="78"/>
      <c r="O150" s="78"/>
      <c r="P150" s="78"/>
      <c r="Q150" s="78"/>
      <c r="R150" s="78"/>
      <c r="S150" s="78"/>
      <c r="T150" s="78"/>
      <c r="U150" s="78"/>
    </row>
    <row r="151" spans="2:21">
      <c r="B151" s="426"/>
      <c r="C151" s="78"/>
      <c r="D151" s="78"/>
      <c r="E151" s="78"/>
      <c r="F151" s="78"/>
      <c r="G151" s="78"/>
      <c r="H151" s="78"/>
      <c r="I151" s="78"/>
      <c r="J151" s="78"/>
      <c r="K151" s="78"/>
      <c r="L151" s="78"/>
      <c r="N151" s="78"/>
      <c r="O151" s="78"/>
      <c r="P151" s="78"/>
      <c r="Q151" s="78"/>
      <c r="R151" s="78"/>
      <c r="S151" s="78"/>
      <c r="T151" s="78"/>
      <c r="U151" s="78"/>
    </row>
    <row r="152" spans="2:21">
      <c r="B152" s="426"/>
      <c r="C152" s="78"/>
      <c r="D152" s="78"/>
      <c r="E152" s="78"/>
      <c r="F152" s="78"/>
      <c r="G152" s="78"/>
      <c r="H152" s="78"/>
      <c r="I152" s="78"/>
      <c r="J152" s="78"/>
      <c r="K152" s="78"/>
      <c r="L152" s="78"/>
      <c r="N152" s="78"/>
      <c r="O152" s="78"/>
      <c r="P152" s="78"/>
      <c r="Q152" s="78"/>
      <c r="R152" s="78"/>
      <c r="S152" s="78"/>
      <c r="T152" s="78"/>
      <c r="U152" s="78"/>
    </row>
    <row r="153" spans="2:21">
      <c r="B153" s="426"/>
      <c r="C153" s="78"/>
      <c r="D153" s="78"/>
      <c r="E153" s="78"/>
      <c r="F153" s="78"/>
      <c r="G153" s="78"/>
      <c r="H153" s="78"/>
      <c r="I153" s="78"/>
      <c r="J153" s="78"/>
      <c r="K153" s="78"/>
      <c r="L153" s="78"/>
      <c r="N153" s="78"/>
      <c r="O153" s="78"/>
      <c r="P153" s="78"/>
      <c r="Q153" s="78"/>
      <c r="R153" s="78"/>
      <c r="S153" s="78"/>
      <c r="T153" s="78"/>
      <c r="U153" s="78"/>
    </row>
    <row r="154" spans="2:21">
      <c r="B154" s="426"/>
      <c r="C154" s="78"/>
      <c r="D154" s="78"/>
      <c r="E154" s="78"/>
      <c r="F154" s="78"/>
      <c r="G154" s="78"/>
      <c r="H154" s="78"/>
      <c r="I154" s="78"/>
      <c r="J154" s="78"/>
      <c r="K154" s="78"/>
      <c r="L154" s="78"/>
      <c r="N154" s="78"/>
      <c r="O154" s="78"/>
      <c r="P154" s="78"/>
      <c r="Q154" s="78"/>
      <c r="R154" s="78"/>
      <c r="S154" s="78"/>
      <c r="T154" s="78"/>
      <c r="U154" s="78"/>
    </row>
    <row r="155" spans="2:21">
      <c r="B155" s="426"/>
      <c r="C155" s="78"/>
      <c r="D155" s="78"/>
      <c r="E155" s="78"/>
      <c r="F155" s="78"/>
      <c r="G155" s="78"/>
      <c r="H155" s="78"/>
      <c r="I155" s="78"/>
      <c r="J155" s="78"/>
      <c r="K155" s="78"/>
      <c r="L155" s="78"/>
      <c r="N155" s="78"/>
      <c r="O155" s="78"/>
      <c r="P155" s="78"/>
      <c r="Q155" s="78"/>
      <c r="R155" s="78"/>
      <c r="S155" s="78"/>
      <c r="T155" s="78"/>
      <c r="U155" s="78"/>
    </row>
    <row r="156" spans="2:21">
      <c r="B156" s="426"/>
      <c r="C156" s="78"/>
      <c r="D156" s="78"/>
      <c r="E156" s="78"/>
      <c r="F156" s="78"/>
      <c r="G156" s="78"/>
      <c r="H156" s="78"/>
      <c r="I156" s="78"/>
      <c r="J156" s="78"/>
      <c r="K156" s="78"/>
      <c r="L156" s="78"/>
      <c r="N156" s="78"/>
      <c r="O156" s="78"/>
      <c r="P156" s="78"/>
      <c r="Q156" s="78"/>
      <c r="R156" s="78"/>
      <c r="S156" s="78"/>
      <c r="T156" s="78"/>
      <c r="U156" s="78"/>
    </row>
    <row r="157" spans="2:21">
      <c r="B157" s="426"/>
      <c r="C157" s="78"/>
      <c r="D157" s="78"/>
      <c r="E157" s="78"/>
      <c r="F157" s="78"/>
      <c r="G157" s="78"/>
      <c r="H157" s="78"/>
      <c r="I157" s="78"/>
      <c r="J157" s="78"/>
      <c r="K157" s="78"/>
      <c r="L157" s="78"/>
      <c r="N157" s="78"/>
      <c r="O157" s="78"/>
      <c r="P157" s="78"/>
      <c r="Q157" s="78"/>
      <c r="R157" s="78"/>
      <c r="S157" s="78"/>
      <c r="T157" s="78"/>
      <c r="U157" s="78"/>
    </row>
    <row r="158" spans="2:21">
      <c r="B158" s="426"/>
      <c r="C158" s="78"/>
      <c r="D158" s="78"/>
      <c r="E158" s="78"/>
      <c r="F158" s="78"/>
      <c r="G158" s="78"/>
      <c r="H158" s="78"/>
      <c r="I158" s="78"/>
      <c r="J158" s="78"/>
      <c r="K158" s="78"/>
      <c r="L158" s="78"/>
      <c r="N158" s="78"/>
      <c r="O158" s="78"/>
      <c r="P158" s="78"/>
      <c r="Q158" s="78"/>
      <c r="R158" s="78"/>
      <c r="S158" s="78"/>
      <c r="T158" s="78"/>
      <c r="U158" s="78"/>
    </row>
    <row r="159" spans="2:21">
      <c r="B159" s="426"/>
      <c r="C159" s="78"/>
      <c r="D159" s="78"/>
      <c r="E159" s="78"/>
      <c r="F159" s="78"/>
      <c r="G159" s="78"/>
      <c r="H159" s="78"/>
      <c r="I159" s="78"/>
      <c r="J159" s="78"/>
      <c r="K159" s="78"/>
      <c r="L159" s="78"/>
      <c r="N159" s="78"/>
      <c r="O159" s="78"/>
      <c r="P159" s="78"/>
      <c r="Q159" s="78"/>
      <c r="R159" s="78"/>
      <c r="S159" s="78"/>
      <c r="T159" s="78"/>
      <c r="U159" s="78"/>
    </row>
    <row r="160" spans="2:21">
      <c r="B160" s="426"/>
      <c r="C160" s="78"/>
      <c r="D160" s="78"/>
      <c r="E160" s="78"/>
      <c r="F160" s="78"/>
      <c r="G160" s="78"/>
      <c r="H160" s="78"/>
      <c r="I160" s="78"/>
      <c r="J160" s="78"/>
      <c r="K160" s="78"/>
      <c r="L160" s="78"/>
      <c r="N160" s="78"/>
      <c r="O160" s="78"/>
      <c r="P160" s="78"/>
      <c r="Q160" s="78"/>
      <c r="R160" s="78"/>
      <c r="S160" s="78"/>
      <c r="T160" s="78"/>
      <c r="U160" s="78"/>
    </row>
    <row r="161" spans="2:21">
      <c r="B161" s="426"/>
      <c r="C161" s="78"/>
      <c r="D161" s="78"/>
      <c r="E161" s="78"/>
      <c r="F161" s="78"/>
      <c r="G161" s="78"/>
      <c r="H161" s="78"/>
      <c r="I161" s="78"/>
      <c r="J161" s="78"/>
      <c r="K161" s="78"/>
      <c r="L161" s="78"/>
      <c r="N161" s="78"/>
      <c r="O161" s="78"/>
      <c r="P161" s="78"/>
      <c r="Q161" s="78"/>
      <c r="R161" s="78"/>
      <c r="S161" s="78"/>
      <c r="T161" s="78"/>
      <c r="U161" s="78"/>
    </row>
    <row r="162" spans="2:21">
      <c r="B162" s="426"/>
      <c r="C162" s="78"/>
      <c r="D162" s="78"/>
      <c r="E162" s="78"/>
      <c r="F162" s="78"/>
      <c r="G162" s="78"/>
      <c r="H162" s="78"/>
      <c r="I162" s="78"/>
      <c r="J162" s="78"/>
      <c r="K162" s="78"/>
      <c r="L162" s="78"/>
      <c r="N162" s="78"/>
      <c r="O162" s="78"/>
      <c r="P162" s="78"/>
      <c r="Q162" s="78"/>
      <c r="R162" s="78"/>
      <c r="S162" s="78"/>
      <c r="T162" s="78"/>
      <c r="U162" s="78"/>
    </row>
    <row r="163" spans="2:21">
      <c r="B163" s="426"/>
      <c r="C163" s="78"/>
      <c r="D163" s="78"/>
      <c r="E163" s="78"/>
      <c r="F163" s="78"/>
      <c r="G163" s="78"/>
      <c r="H163" s="78"/>
      <c r="I163" s="78"/>
      <c r="J163" s="78"/>
      <c r="K163" s="78"/>
      <c r="L163" s="78"/>
      <c r="N163" s="78"/>
      <c r="O163" s="78"/>
      <c r="P163" s="78"/>
      <c r="Q163" s="78"/>
      <c r="R163" s="78"/>
      <c r="S163" s="78"/>
      <c r="T163" s="78"/>
      <c r="U163" s="78"/>
    </row>
    <row r="164" spans="2:21">
      <c r="B164" s="426"/>
      <c r="C164" s="78"/>
      <c r="D164" s="78"/>
      <c r="E164" s="78"/>
      <c r="F164" s="78"/>
      <c r="G164" s="78"/>
      <c r="H164" s="78"/>
      <c r="I164" s="78"/>
      <c r="J164" s="78"/>
      <c r="K164" s="78"/>
      <c r="L164" s="78"/>
      <c r="N164" s="78"/>
      <c r="O164" s="78"/>
      <c r="P164" s="78"/>
      <c r="Q164" s="78"/>
      <c r="R164" s="78"/>
      <c r="S164" s="78"/>
      <c r="T164" s="78"/>
      <c r="U164" s="78"/>
    </row>
    <row r="165" spans="2:21">
      <c r="B165" s="426"/>
      <c r="C165" s="78"/>
      <c r="D165" s="78"/>
      <c r="E165" s="78"/>
      <c r="F165" s="78"/>
      <c r="G165" s="78"/>
      <c r="H165" s="78"/>
      <c r="I165" s="78"/>
      <c r="J165" s="78"/>
      <c r="K165" s="78"/>
      <c r="L165" s="78"/>
      <c r="N165" s="78"/>
      <c r="O165" s="78"/>
      <c r="P165" s="78"/>
      <c r="Q165" s="78"/>
      <c r="R165" s="78"/>
      <c r="S165" s="78"/>
      <c r="T165" s="78"/>
      <c r="U165" s="78"/>
    </row>
    <row r="166" spans="2:21">
      <c r="B166" s="426"/>
      <c r="C166" s="78"/>
      <c r="D166" s="78"/>
      <c r="E166" s="78"/>
      <c r="F166" s="78"/>
      <c r="G166" s="78"/>
      <c r="H166" s="78"/>
      <c r="I166" s="78"/>
      <c r="J166" s="78"/>
      <c r="K166" s="78"/>
      <c r="L166" s="78"/>
      <c r="N166" s="78"/>
      <c r="O166" s="78"/>
      <c r="P166" s="78"/>
      <c r="Q166" s="78"/>
      <c r="R166" s="78"/>
      <c r="S166" s="78"/>
      <c r="T166" s="78"/>
      <c r="U166" s="78"/>
    </row>
    <row r="167" spans="2:21">
      <c r="B167" s="426"/>
      <c r="C167" s="78"/>
      <c r="D167" s="78"/>
      <c r="E167" s="78"/>
      <c r="F167" s="78"/>
      <c r="G167" s="78"/>
      <c r="H167" s="78"/>
      <c r="I167" s="78"/>
      <c r="J167" s="78"/>
      <c r="K167" s="78"/>
      <c r="L167" s="78"/>
      <c r="N167" s="78"/>
      <c r="O167" s="78"/>
      <c r="P167" s="78"/>
      <c r="Q167" s="78"/>
      <c r="R167" s="78"/>
      <c r="S167" s="78"/>
      <c r="T167" s="78"/>
      <c r="U167" s="78"/>
    </row>
    <row r="168" spans="2:21">
      <c r="B168" s="426"/>
      <c r="C168" s="78"/>
      <c r="D168" s="78"/>
      <c r="E168" s="78"/>
      <c r="F168" s="78"/>
      <c r="G168" s="78"/>
      <c r="H168" s="78"/>
      <c r="I168" s="78"/>
      <c r="J168" s="78"/>
      <c r="K168" s="78"/>
      <c r="L168" s="78"/>
      <c r="N168" s="78"/>
      <c r="O168" s="78"/>
      <c r="P168" s="78"/>
      <c r="Q168" s="78"/>
      <c r="R168" s="78"/>
      <c r="S168" s="78"/>
      <c r="T168" s="78"/>
      <c r="U168" s="78"/>
    </row>
    <row r="169" spans="2:21">
      <c r="B169" s="426"/>
      <c r="C169" s="78"/>
      <c r="D169" s="78"/>
      <c r="E169" s="78"/>
      <c r="F169" s="78"/>
      <c r="G169" s="78"/>
      <c r="H169" s="78"/>
      <c r="I169" s="78"/>
      <c r="J169" s="78"/>
      <c r="K169" s="78"/>
      <c r="L169" s="78"/>
      <c r="N169" s="78"/>
      <c r="O169" s="78"/>
      <c r="P169" s="78"/>
      <c r="Q169" s="78"/>
      <c r="R169" s="78"/>
      <c r="S169" s="78"/>
      <c r="T169" s="78"/>
      <c r="U169" s="78"/>
    </row>
    <row r="170" spans="2:21">
      <c r="B170" s="426"/>
      <c r="C170" s="78"/>
      <c r="D170" s="78"/>
      <c r="E170" s="78"/>
      <c r="F170" s="78"/>
      <c r="G170" s="78"/>
      <c r="H170" s="78"/>
      <c r="I170" s="78"/>
      <c r="J170" s="78"/>
      <c r="K170" s="78"/>
      <c r="L170" s="78"/>
      <c r="N170" s="78"/>
      <c r="O170" s="78"/>
      <c r="P170" s="78"/>
      <c r="Q170" s="78"/>
      <c r="R170" s="78"/>
      <c r="S170" s="78"/>
      <c r="T170" s="78"/>
      <c r="U170" s="78"/>
    </row>
    <row r="171" spans="2:21">
      <c r="B171" s="426"/>
      <c r="C171" s="78"/>
      <c r="D171" s="78"/>
      <c r="E171" s="78"/>
      <c r="F171" s="78"/>
      <c r="G171" s="78"/>
      <c r="H171" s="78"/>
      <c r="I171" s="78"/>
      <c r="J171" s="78"/>
      <c r="K171" s="78"/>
      <c r="L171" s="78"/>
      <c r="N171" s="78"/>
      <c r="O171" s="78"/>
      <c r="P171" s="78"/>
      <c r="Q171" s="78"/>
      <c r="R171" s="78"/>
      <c r="S171" s="78"/>
      <c r="T171" s="78"/>
      <c r="U171" s="78"/>
    </row>
    <row r="172" spans="2:21">
      <c r="B172" s="426"/>
      <c r="C172" s="78"/>
      <c r="D172" s="78"/>
      <c r="E172" s="78"/>
      <c r="F172" s="78"/>
      <c r="G172" s="78"/>
      <c r="H172" s="78"/>
      <c r="I172" s="78"/>
      <c r="J172" s="78"/>
      <c r="K172" s="78"/>
      <c r="L172" s="78"/>
      <c r="N172" s="78"/>
      <c r="O172" s="78"/>
      <c r="P172" s="78"/>
      <c r="Q172" s="78"/>
      <c r="R172" s="78"/>
      <c r="S172" s="78"/>
      <c r="T172" s="78"/>
      <c r="U172" s="78"/>
    </row>
    <row r="173" spans="2:21">
      <c r="B173" s="426"/>
      <c r="C173" s="78"/>
      <c r="D173" s="78"/>
      <c r="E173" s="78"/>
      <c r="F173" s="78"/>
      <c r="G173" s="78"/>
      <c r="H173" s="78"/>
      <c r="I173" s="78"/>
      <c r="J173" s="78"/>
      <c r="K173" s="78"/>
      <c r="L173" s="78"/>
      <c r="N173" s="78"/>
      <c r="O173" s="78"/>
      <c r="P173" s="78"/>
      <c r="Q173" s="78"/>
      <c r="R173" s="78"/>
      <c r="S173" s="78"/>
      <c r="T173" s="78"/>
      <c r="U173" s="78"/>
    </row>
    <row r="174" spans="2:21">
      <c r="B174" s="426"/>
      <c r="C174" s="78"/>
      <c r="D174" s="78"/>
      <c r="E174" s="78"/>
      <c r="F174" s="78"/>
      <c r="G174" s="78"/>
      <c r="H174" s="78"/>
      <c r="I174" s="78"/>
      <c r="J174" s="78"/>
      <c r="K174" s="78"/>
      <c r="L174" s="78"/>
      <c r="N174" s="78"/>
      <c r="O174" s="78"/>
      <c r="P174" s="78"/>
      <c r="Q174" s="78"/>
      <c r="R174" s="78"/>
      <c r="S174" s="78"/>
      <c r="T174" s="78"/>
      <c r="U174" s="78"/>
    </row>
    <row r="175" spans="2:21">
      <c r="B175" s="426"/>
      <c r="C175" s="78"/>
      <c r="D175" s="78"/>
      <c r="E175" s="78"/>
      <c r="F175" s="78"/>
      <c r="G175" s="78"/>
      <c r="H175" s="78"/>
      <c r="I175" s="78"/>
      <c r="J175" s="78"/>
      <c r="K175" s="78"/>
      <c r="L175" s="78"/>
      <c r="N175" s="78"/>
      <c r="O175" s="78"/>
      <c r="P175" s="78"/>
      <c r="Q175" s="78"/>
      <c r="R175" s="78"/>
      <c r="S175" s="78"/>
      <c r="T175" s="78"/>
      <c r="U175" s="78"/>
    </row>
    <row r="176" spans="2:21">
      <c r="B176" s="426"/>
      <c r="C176" s="78"/>
      <c r="D176" s="78"/>
      <c r="E176" s="78"/>
      <c r="F176" s="78"/>
      <c r="G176" s="78"/>
      <c r="H176" s="78"/>
      <c r="I176" s="78"/>
      <c r="J176" s="78"/>
      <c r="K176" s="78"/>
      <c r="L176" s="78"/>
      <c r="N176" s="78"/>
      <c r="O176" s="78"/>
      <c r="P176" s="78"/>
      <c r="Q176" s="78"/>
      <c r="R176" s="78"/>
      <c r="S176" s="78"/>
      <c r="T176" s="78"/>
      <c r="U176" s="78"/>
    </row>
    <row r="177" spans="2:21">
      <c r="B177" s="426"/>
      <c r="C177" s="78"/>
      <c r="D177" s="78"/>
      <c r="E177" s="78"/>
      <c r="F177" s="78"/>
      <c r="G177" s="78"/>
      <c r="H177" s="78"/>
      <c r="I177" s="78"/>
      <c r="J177" s="78"/>
      <c r="K177" s="78"/>
      <c r="L177" s="78"/>
      <c r="N177" s="78"/>
      <c r="O177" s="78"/>
      <c r="P177" s="78"/>
      <c r="Q177" s="78"/>
      <c r="R177" s="78"/>
      <c r="S177" s="78"/>
      <c r="T177" s="78"/>
      <c r="U177" s="78"/>
    </row>
    <row r="178" spans="2:21">
      <c r="B178" s="426"/>
      <c r="C178" s="78"/>
      <c r="D178" s="78"/>
      <c r="E178" s="78"/>
      <c r="F178" s="78"/>
      <c r="G178" s="78"/>
      <c r="H178" s="78"/>
      <c r="I178" s="78"/>
      <c r="J178" s="78"/>
      <c r="K178" s="78"/>
      <c r="L178" s="78"/>
      <c r="N178" s="78"/>
      <c r="O178" s="78"/>
      <c r="P178" s="78"/>
      <c r="Q178" s="78"/>
      <c r="R178" s="78"/>
      <c r="S178" s="78"/>
      <c r="T178" s="78"/>
      <c r="U178" s="78"/>
    </row>
    <row r="179" spans="2:21">
      <c r="B179" s="426"/>
      <c r="C179" s="78"/>
      <c r="D179" s="78"/>
      <c r="E179" s="78"/>
      <c r="F179" s="78"/>
      <c r="G179" s="78"/>
      <c r="H179" s="78"/>
      <c r="I179" s="78"/>
      <c r="J179" s="78"/>
      <c r="K179" s="78"/>
      <c r="L179" s="78"/>
      <c r="N179" s="78"/>
      <c r="O179" s="78"/>
      <c r="P179" s="78"/>
      <c r="Q179" s="78"/>
      <c r="R179" s="78"/>
      <c r="S179" s="78"/>
      <c r="T179" s="78"/>
      <c r="U179" s="78"/>
    </row>
    <row r="180" spans="2:21">
      <c r="B180" s="426"/>
      <c r="C180" s="78"/>
      <c r="D180" s="78"/>
      <c r="E180" s="78"/>
      <c r="F180" s="78"/>
      <c r="G180" s="78"/>
      <c r="H180" s="78"/>
      <c r="I180" s="78"/>
      <c r="J180" s="78"/>
      <c r="K180" s="78"/>
      <c r="L180" s="78"/>
      <c r="N180" s="78"/>
      <c r="O180" s="78"/>
      <c r="P180" s="78"/>
      <c r="Q180" s="78"/>
      <c r="R180" s="78"/>
      <c r="S180" s="78"/>
      <c r="T180" s="78"/>
      <c r="U180" s="78"/>
    </row>
    <row r="181" spans="2:21">
      <c r="B181" s="426"/>
      <c r="C181" s="78"/>
      <c r="D181" s="78"/>
      <c r="E181" s="78"/>
      <c r="F181" s="78"/>
      <c r="G181" s="78"/>
      <c r="H181" s="78"/>
      <c r="I181" s="78"/>
      <c r="J181" s="78"/>
      <c r="K181" s="78"/>
      <c r="L181" s="78"/>
      <c r="N181" s="78"/>
      <c r="O181" s="78"/>
      <c r="P181" s="78"/>
      <c r="Q181" s="78"/>
      <c r="R181" s="78"/>
      <c r="S181" s="78"/>
      <c r="T181" s="78"/>
      <c r="U181" s="78"/>
    </row>
    <row r="182" spans="2:21">
      <c r="B182" s="426"/>
      <c r="C182" s="78"/>
      <c r="D182" s="78"/>
      <c r="E182" s="78"/>
      <c r="F182" s="78"/>
      <c r="G182" s="78"/>
      <c r="H182" s="78"/>
      <c r="I182" s="78"/>
      <c r="J182" s="78"/>
      <c r="K182" s="78"/>
      <c r="L182" s="78"/>
      <c r="N182" s="78"/>
      <c r="O182" s="78"/>
      <c r="P182" s="78"/>
      <c r="Q182" s="78"/>
      <c r="R182" s="78"/>
      <c r="S182" s="78"/>
      <c r="T182" s="78"/>
      <c r="U182" s="78"/>
    </row>
    <row r="183" spans="2:21">
      <c r="B183" s="426"/>
      <c r="C183" s="78"/>
      <c r="D183" s="78"/>
      <c r="E183" s="78"/>
      <c r="F183" s="78"/>
      <c r="G183" s="78"/>
      <c r="H183" s="78"/>
      <c r="I183" s="78"/>
      <c r="J183" s="78"/>
      <c r="K183" s="78"/>
      <c r="L183" s="78"/>
      <c r="N183" s="78"/>
      <c r="O183" s="78"/>
      <c r="P183" s="78"/>
      <c r="Q183" s="78"/>
      <c r="R183" s="78"/>
      <c r="S183" s="78"/>
      <c r="T183" s="78"/>
      <c r="U183" s="78"/>
    </row>
    <row r="184" spans="2:21">
      <c r="B184" s="426"/>
      <c r="C184" s="78"/>
      <c r="D184" s="78"/>
      <c r="E184" s="78"/>
      <c r="F184" s="78"/>
      <c r="G184" s="78"/>
      <c r="H184" s="78"/>
      <c r="I184" s="78"/>
      <c r="J184" s="78"/>
      <c r="K184" s="78"/>
      <c r="L184" s="78"/>
      <c r="N184" s="78"/>
      <c r="O184" s="78"/>
      <c r="P184" s="78"/>
      <c r="Q184" s="78"/>
      <c r="R184" s="78"/>
      <c r="S184" s="78"/>
      <c r="T184" s="78"/>
      <c r="U184" s="78"/>
    </row>
    <row r="185" spans="2:21">
      <c r="B185" s="426"/>
      <c r="C185" s="78"/>
      <c r="D185" s="78"/>
      <c r="E185" s="78"/>
      <c r="F185" s="78"/>
      <c r="G185" s="78"/>
      <c r="H185" s="78"/>
      <c r="I185" s="78"/>
      <c r="J185" s="78"/>
      <c r="K185" s="78"/>
      <c r="L185" s="78"/>
      <c r="N185" s="78"/>
      <c r="O185" s="78"/>
      <c r="P185" s="78"/>
      <c r="Q185" s="78"/>
      <c r="R185" s="78"/>
      <c r="S185" s="78"/>
      <c r="T185" s="78"/>
      <c r="U185" s="78"/>
    </row>
    <row r="186" spans="2:21">
      <c r="B186" s="426"/>
      <c r="C186" s="78"/>
      <c r="D186" s="78"/>
      <c r="E186" s="78"/>
      <c r="F186" s="78"/>
      <c r="G186" s="78"/>
      <c r="H186" s="78"/>
      <c r="I186" s="78"/>
      <c r="J186" s="78"/>
      <c r="K186" s="78"/>
      <c r="L186" s="78"/>
      <c r="N186" s="78"/>
      <c r="O186" s="78"/>
      <c r="P186" s="78"/>
      <c r="Q186" s="78"/>
      <c r="R186" s="78"/>
      <c r="S186" s="78"/>
      <c r="T186" s="78"/>
      <c r="U186" s="78"/>
    </row>
    <row r="187" spans="2:21">
      <c r="B187" s="426"/>
      <c r="C187" s="78"/>
      <c r="D187" s="78"/>
      <c r="E187" s="78"/>
      <c r="F187" s="78"/>
      <c r="G187" s="78"/>
      <c r="H187" s="78"/>
      <c r="I187" s="78"/>
      <c r="J187" s="78"/>
      <c r="K187" s="78"/>
      <c r="L187" s="78"/>
      <c r="N187" s="78"/>
      <c r="O187" s="78"/>
      <c r="P187" s="78"/>
      <c r="Q187" s="78"/>
      <c r="R187" s="78"/>
      <c r="S187" s="78"/>
      <c r="T187" s="78"/>
      <c r="U187" s="78"/>
    </row>
    <row r="188" spans="2:21">
      <c r="B188" s="426"/>
      <c r="C188" s="78"/>
      <c r="D188" s="78"/>
      <c r="E188" s="78"/>
      <c r="F188" s="78"/>
      <c r="G188" s="78"/>
      <c r="H188" s="78"/>
      <c r="I188" s="78"/>
      <c r="J188" s="78"/>
      <c r="K188" s="78"/>
      <c r="L188" s="78"/>
      <c r="N188" s="78"/>
      <c r="O188" s="78"/>
      <c r="P188" s="78"/>
      <c r="Q188" s="78"/>
      <c r="R188" s="78"/>
      <c r="S188" s="78"/>
      <c r="T188" s="78"/>
      <c r="U188" s="78"/>
    </row>
    <row r="189" spans="2:21">
      <c r="B189" s="426"/>
      <c r="C189" s="78"/>
      <c r="D189" s="78"/>
      <c r="E189" s="78"/>
      <c r="F189" s="78"/>
      <c r="G189" s="78"/>
      <c r="H189" s="78"/>
      <c r="I189" s="78"/>
      <c r="J189" s="78"/>
      <c r="K189" s="78"/>
      <c r="L189" s="78"/>
      <c r="N189" s="78"/>
      <c r="O189" s="78"/>
      <c r="P189" s="78"/>
      <c r="Q189" s="78"/>
      <c r="R189" s="78"/>
      <c r="S189" s="78"/>
      <c r="T189" s="78"/>
      <c r="U189" s="78"/>
    </row>
    <row r="190" spans="2:21">
      <c r="B190" s="426"/>
      <c r="C190" s="78"/>
      <c r="D190" s="78"/>
      <c r="E190" s="78"/>
      <c r="F190" s="78"/>
      <c r="G190" s="78"/>
      <c r="H190" s="78"/>
      <c r="I190" s="78"/>
      <c r="J190" s="78"/>
      <c r="K190" s="78"/>
      <c r="L190" s="78"/>
      <c r="N190" s="78"/>
      <c r="O190" s="78"/>
      <c r="P190" s="78"/>
      <c r="Q190" s="78"/>
      <c r="R190" s="78"/>
      <c r="S190" s="78"/>
      <c r="T190" s="78"/>
      <c r="U190" s="78"/>
    </row>
    <row r="191" spans="2:21">
      <c r="B191" s="426"/>
      <c r="C191" s="78"/>
      <c r="D191" s="78"/>
      <c r="E191" s="78"/>
      <c r="F191" s="78"/>
      <c r="G191" s="78"/>
      <c r="H191" s="78"/>
      <c r="I191" s="78"/>
      <c r="J191" s="78"/>
      <c r="K191" s="78"/>
      <c r="L191" s="78"/>
      <c r="N191" s="78"/>
      <c r="O191" s="78"/>
      <c r="P191" s="78"/>
      <c r="Q191" s="78"/>
      <c r="R191" s="78"/>
      <c r="S191" s="78"/>
      <c r="T191" s="78"/>
      <c r="U191" s="78"/>
    </row>
    <row r="192" spans="2:21">
      <c r="B192" s="426"/>
      <c r="C192" s="78"/>
      <c r="D192" s="78"/>
      <c r="E192" s="78"/>
      <c r="F192" s="78"/>
      <c r="G192" s="78"/>
      <c r="H192" s="78"/>
      <c r="I192" s="78"/>
      <c r="J192" s="78"/>
      <c r="K192" s="78"/>
      <c r="L192" s="78"/>
      <c r="N192" s="78"/>
      <c r="O192" s="78"/>
      <c r="P192" s="78"/>
      <c r="Q192" s="78"/>
      <c r="R192" s="78"/>
      <c r="S192" s="78"/>
      <c r="T192" s="78"/>
      <c r="U192" s="78"/>
    </row>
    <row r="193" spans="2:21">
      <c r="B193" s="426"/>
      <c r="C193" s="78"/>
      <c r="D193" s="78"/>
      <c r="E193" s="78"/>
      <c r="F193" s="78"/>
      <c r="G193" s="78"/>
      <c r="H193" s="78"/>
      <c r="I193" s="78"/>
      <c r="J193" s="78"/>
      <c r="K193" s="78"/>
      <c r="L193" s="78"/>
      <c r="N193" s="78"/>
      <c r="O193" s="78"/>
      <c r="P193" s="78"/>
      <c r="Q193" s="78"/>
      <c r="R193" s="78"/>
      <c r="S193" s="78"/>
      <c r="T193" s="78"/>
      <c r="U193" s="78"/>
    </row>
    <row r="194" spans="2:21">
      <c r="B194" s="426"/>
      <c r="C194" s="78"/>
      <c r="D194" s="78"/>
      <c r="E194" s="78"/>
      <c r="F194" s="78"/>
      <c r="G194" s="78"/>
      <c r="H194" s="78"/>
      <c r="I194" s="78"/>
      <c r="J194" s="78"/>
      <c r="K194" s="78"/>
      <c r="L194" s="78"/>
      <c r="N194" s="78"/>
      <c r="O194" s="78"/>
      <c r="P194" s="78"/>
      <c r="Q194" s="78"/>
      <c r="R194" s="78"/>
      <c r="S194" s="78"/>
      <c r="T194" s="78"/>
      <c r="U194" s="78"/>
    </row>
    <row r="195" spans="2:21">
      <c r="B195" s="426"/>
      <c r="C195" s="78"/>
      <c r="D195" s="78"/>
      <c r="E195" s="78"/>
      <c r="F195" s="78"/>
      <c r="G195" s="78"/>
      <c r="H195" s="78"/>
      <c r="I195" s="78"/>
      <c r="J195" s="78"/>
      <c r="K195" s="78"/>
      <c r="L195" s="78"/>
      <c r="N195" s="78"/>
      <c r="O195" s="78"/>
      <c r="P195" s="78"/>
      <c r="Q195" s="78"/>
      <c r="R195" s="78"/>
      <c r="S195" s="78"/>
      <c r="T195" s="78"/>
      <c r="U195" s="78"/>
    </row>
    <row r="196" spans="2:21">
      <c r="B196" s="426"/>
      <c r="C196" s="78"/>
      <c r="D196" s="78"/>
      <c r="E196" s="78"/>
      <c r="F196" s="78"/>
      <c r="G196" s="78"/>
      <c r="H196" s="78"/>
      <c r="I196" s="78"/>
      <c r="J196" s="78"/>
      <c r="K196" s="78"/>
      <c r="L196" s="78"/>
      <c r="N196" s="78"/>
      <c r="O196" s="78"/>
      <c r="P196" s="78"/>
      <c r="Q196" s="78"/>
      <c r="R196" s="78"/>
      <c r="S196" s="78"/>
      <c r="T196" s="78"/>
      <c r="U196" s="78"/>
    </row>
    <row r="197" spans="2:21">
      <c r="B197" s="426"/>
      <c r="C197" s="78"/>
      <c r="D197" s="78"/>
      <c r="E197" s="78"/>
      <c r="F197" s="78"/>
      <c r="G197" s="78"/>
      <c r="H197" s="78"/>
      <c r="I197" s="78"/>
      <c r="J197" s="78"/>
      <c r="K197" s="78"/>
      <c r="L197" s="78"/>
      <c r="N197" s="78"/>
      <c r="O197" s="78"/>
      <c r="P197" s="78"/>
      <c r="Q197" s="78"/>
      <c r="R197" s="78"/>
      <c r="S197" s="78"/>
      <c r="T197" s="78"/>
      <c r="U197" s="78"/>
    </row>
    <row r="198" spans="2:21">
      <c r="B198" s="78"/>
      <c r="C198" s="78"/>
      <c r="D198" s="78"/>
      <c r="E198" s="78"/>
      <c r="F198" s="78"/>
      <c r="G198" s="78"/>
      <c r="H198" s="78"/>
      <c r="I198" s="78"/>
      <c r="J198" s="78"/>
      <c r="K198" s="78"/>
      <c r="L198" s="78"/>
      <c r="N198" s="78"/>
      <c r="O198" s="78"/>
      <c r="P198" s="78"/>
      <c r="Q198" s="78"/>
      <c r="R198" s="78"/>
      <c r="S198" s="78"/>
      <c r="T198" s="78"/>
      <c r="U198" s="78"/>
    </row>
    <row r="199" spans="2:21">
      <c r="B199" s="78"/>
      <c r="C199" s="78"/>
      <c r="D199" s="78"/>
      <c r="E199" s="78"/>
      <c r="F199" s="78"/>
      <c r="G199" s="78"/>
      <c r="H199" s="78"/>
      <c r="I199" s="78"/>
      <c r="J199" s="78"/>
      <c r="K199" s="78"/>
      <c r="L199" s="78"/>
      <c r="N199" s="78"/>
      <c r="O199" s="78"/>
      <c r="P199" s="78"/>
      <c r="Q199" s="78"/>
      <c r="R199" s="78"/>
      <c r="S199" s="78"/>
      <c r="T199" s="78"/>
      <c r="U199" s="78"/>
    </row>
    <row r="200" spans="2:21">
      <c r="B200" s="78"/>
      <c r="C200" s="78"/>
      <c r="D200" s="78"/>
      <c r="E200" s="78"/>
      <c r="F200" s="78"/>
      <c r="G200" s="78"/>
      <c r="H200" s="78"/>
      <c r="I200" s="78"/>
      <c r="J200" s="78"/>
      <c r="K200" s="78"/>
      <c r="L200" s="78"/>
      <c r="N200" s="78"/>
      <c r="O200" s="78"/>
      <c r="P200" s="78"/>
      <c r="Q200" s="78"/>
      <c r="R200" s="78"/>
      <c r="S200" s="78"/>
      <c r="T200" s="78"/>
      <c r="U200" s="78"/>
    </row>
    <row r="201" spans="2:21">
      <c r="B201" s="78"/>
      <c r="C201" s="78"/>
      <c r="D201" s="78"/>
      <c r="E201" s="78"/>
      <c r="F201" s="78"/>
      <c r="G201" s="78"/>
      <c r="H201" s="78"/>
      <c r="I201" s="78"/>
      <c r="J201" s="78"/>
      <c r="K201" s="78"/>
      <c r="L201" s="78"/>
      <c r="N201" s="78"/>
      <c r="O201" s="78"/>
      <c r="P201" s="78"/>
      <c r="Q201" s="78"/>
      <c r="R201" s="78"/>
      <c r="S201" s="78"/>
      <c r="T201" s="78"/>
      <c r="U201" s="78"/>
    </row>
    <row r="202" spans="2:21">
      <c r="B202" s="78"/>
      <c r="C202" s="78"/>
      <c r="D202" s="78"/>
      <c r="E202" s="78"/>
      <c r="F202" s="78"/>
      <c r="G202" s="78"/>
      <c r="H202" s="78"/>
      <c r="I202" s="78"/>
      <c r="J202" s="78"/>
      <c r="K202" s="78"/>
      <c r="L202" s="78"/>
      <c r="N202" s="78"/>
      <c r="O202" s="78"/>
      <c r="P202" s="78"/>
      <c r="Q202" s="78"/>
      <c r="R202" s="78"/>
      <c r="S202" s="78"/>
      <c r="T202" s="78"/>
      <c r="U202" s="78"/>
    </row>
    <row r="203" spans="2:21">
      <c r="B203" s="78"/>
      <c r="C203" s="78"/>
      <c r="D203" s="78"/>
      <c r="E203" s="78"/>
      <c r="F203" s="78"/>
      <c r="G203" s="78"/>
      <c r="H203" s="78"/>
      <c r="I203" s="78"/>
      <c r="J203" s="78"/>
      <c r="K203" s="78"/>
      <c r="L203" s="78"/>
      <c r="N203" s="78"/>
      <c r="O203" s="78"/>
      <c r="P203" s="78"/>
      <c r="Q203" s="78"/>
      <c r="R203" s="78"/>
      <c r="S203" s="78"/>
      <c r="T203" s="78"/>
      <c r="U203" s="78"/>
    </row>
    <row r="204" spans="2:21">
      <c r="B204" s="78"/>
      <c r="C204" s="78"/>
      <c r="D204" s="78"/>
      <c r="E204" s="78"/>
      <c r="F204" s="78"/>
      <c r="G204" s="78"/>
      <c r="H204" s="78"/>
      <c r="I204" s="78"/>
      <c r="J204" s="78"/>
      <c r="K204" s="78"/>
      <c r="L204" s="78"/>
      <c r="N204" s="78"/>
      <c r="O204" s="78"/>
      <c r="P204" s="78"/>
      <c r="Q204" s="78"/>
      <c r="R204" s="78"/>
      <c r="S204" s="78"/>
      <c r="T204" s="78"/>
      <c r="U204" s="78"/>
    </row>
    <row r="205" spans="2:21">
      <c r="B205" s="78"/>
      <c r="C205" s="78"/>
      <c r="D205" s="78"/>
      <c r="E205" s="78"/>
      <c r="F205" s="78"/>
      <c r="G205" s="78"/>
      <c r="H205" s="78"/>
      <c r="I205" s="78"/>
      <c r="J205" s="78"/>
      <c r="K205" s="78"/>
      <c r="L205" s="78"/>
      <c r="N205" s="78"/>
      <c r="O205" s="78"/>
      <c r="P205" s="78"/>
      <c r="Q205" s="78"/>
      <c r="R205" s="78"/>
      <c r="S205" s="78"/>
      <c r="T205" s="78"/>
      <c r="U205" s="78"/>
    </row>
    <row r="206" spans="2:21">
      <c r="B206" s="78"/>
      <c r="C206" s="78"/>
      <c r="D206" s="78"/>
      <c r="E206" s="78"/>
      <c r="F206" s="78"/>
      <c r="G206" s="78"/>
      <c r="H206" s="78"/>
      <c r="I206" s="78"/>
      <c r="J206" s="78"/>
      <c r="K206" s="78"/>
      <c r="L206" s="78"/>
      <c r="N206" s="78"/>
      <c r="O206" s="78"/>
      <c r="P206" s="78"/>
      <c r="Q206" s="78"/>
      <c r="R206" s="78"/>
      <c r="S206" s="78"/>
      <c r="T206" s="78"/>
      <c r="U206" s="78"/>
    </row>
    <row r="207" spans="2:21">
      <c r="B207" s="78"/>
      <c r="C207" s="78"/>
      <c r="D207" s="78"/>
      <c r="E207" s="78"/>
      <c r="F207" s="78"/>
      <c r="G207" s="78"/>
      <c r="H207" s="78"/>
      <c r="I207" s="78"/>
      <c r="J207" s="78"/>
      <c r="K207" s="78"/>
      <c r="L207" s="78"/>
      <c r="N207" s="78"/>
      <c r="O207" s="78"/>
      <c r="P207" s="78"/>
      <c r="Q207" s="78"/>
      <c r="R207" s="78"/>
      <c r="S207" s="78"/>
      <c r="T207" s="78"/>
      <c r="U207" s="78"/>
    </row>
    <row r="208" spans="2:21">
      <c r="B208" s="78"/>
      <c r="C208" s="78"/>
      <c r="D208" s="78"/>
      <c r="E208" s="78"/>
      <c r="F208" s="78"/>
      <c r="G208" s="78"/>
      <c r="H208" s="78"/>
      <c r="I208" s="78"/>
      <c r="J208" s="78"/>
      <c r="K208" s="78"/>
      <c r="L208" s="78"/>
      <c r="N208" s="78"/>
      <c r="O208" s="78"/>
      <c r="P208" s="78"/>
      <c r="Q208" s="78"/>
      <c r="R208" s="78"/>
      <c r="S208" s="78"/>
      <c r="T208" s="78"/>
      <c r="U208" s="78"/>
    </row>
    <row r="209" spans="2:21">
      <c r="B209" s="78"/>
      <c r="C209" s="78"/>
      <c r="D209" s="78"/>
      <c r="E209" s="78"/>
      <c r="F209" s="78"/>
      <c r="G209" s="78"/>
      <c r="H209" s="78"/>
      <c r="I209" s="78"/>
      <c r="J209" s="78"/>
      <c r="K209" s="78"/>
      <c r="L209" s="78"/>
      <c r="N209" s="78"/>
      <c r="O209" s="78"/>
      <c r="P209" s="78"/>
      <c r="Q209" s="78"/>
      <c r="R209" s="78"/>
      <c r="S209" s="78"/>
      <c r="T209" s="78"/>
      <c r="U209" s="78"/>
    </row>
    <row r="210" spans="2:21">
      <c r="B210" s="78"/>
      <c r="C210" s="78"/>
      <c r="D210" s="78"/>
      <c r="E210" s="78"/>
      <c r="F210" s="78"/>
      <c r="G210" s="78"/>
      <c r="H210" s="78"/>
      <c r="I210" s="78"/>
      <c r="J210" s="78"/>
      <c r="K210" s="78"/>
      <c r="L210" s="78"/>
      <c r="N210" s="78"/>
      <c r="O210" s="78"/>
      <c r="P210" s="78"/>
      <c r="Q210" s="78"/>
      <c r="R210" s="78"/>
      <c r="S210" s="78"/>
      <c r="T210" s="78"/>
      <c r="U210" s="78"/>
    </row>
    <row r="211" spans="2:21">
      <c r="B211" s="78"/>
      <c r="C211" s="78"/>
      <c r="D211" s="78"/>
      <c r="E211" s="78"/>
      <c r="F211" s="78"/>
      <c r="G211" s="78"/>
      <c r="H211" s="78"/>
      <c r="I211" s="78"/>
      <c r="J211" s="78"/>
      <c r="K211" s="78"/>
      <c r="L211" s="78"/>
      <c r="N211" s="78"/>
      <c r="O211" s="78"/>
      <c r="P211" s="78"/>
      <c r="Q211" s="78"/>
      <c r="R211" s="78"/>
      <c r="S211" s="78"/>
      <c r="T211" s="78"/>
      <c r="U211" s="78"/>
    </row>
    <row r="212" spans="2:21">
      <c r="B212" s="78"/>
      <c r="C212" s="78"/>
      <c r="D212" s="78"/>
      <c r="E212" s="78"/>
      <c r="F212" s="78"/>
      <c r="G212" s="78"/>
      <c r="H212" s="78"/>
      <c r="I212" s="78"/>
      <c r="J212" s="78"/>
      <c r="K212" s="78"/>
      <c r="L212" s="78"/>
      <c r="N212" s="78"/>
      <c r="O212" s="78"/>
      <c r="P212" s="78"/>
      <c r="Q212" s="78"/>
      <c r="R212" s="78"/>
      <c r="S212" s="78"/>
      <c r="T212" s="78"/>
      <c r="U212" s="78"/>
    </row>
    <row r="213" spans="2:21">
      <c r="B213" s="78"/>
      <c r="C213" s="78"/>
      <c r="D213" s="78"/>
      <c r="E213" s="78"/>
      <c r="F213" s="78"/>
      <c r="G213" s="78"/>
      <c r="H213" s="78"/>
      <c r="I213" s="78"/>
      <c r="J213" s="78"/>
      <c r="K213" s="78"/>
      <c r="L213" s="78"/>
      <c r="N213" s="78"/>
      <c r="O213" s="78"/>
      <c r="P213" s="78"/>
      <c r="Q213" s="78"/>
      <c r="R213" s="78"/>
      <c r="S213" s="78"/>
      <c r="T213" s="78"/>
      <c r="U213" s="78"/>
    </row>
    <row r="214" spans="2:21">
      <c r="B214" s="78"/>
      <c r="C214" s="78"/>
      <c r="D214" s="78"/>
      <c r="E214" s="78"/>
      <c r="F214" s="78"/>
      <c r="G214" s="78"/>
      <c r="H214" s="78"/>
      <c r="I214" s="78"/>
      <c r="J214" s="78"/>
      <c r="K214" s="78"/>
      <c r="L214" s="78"/>
      <c r="N214" s="78"/>
      <c r="O214" s="78"/>
      <c r="P214" s="78"/>
      <c r="Q214" s="78"/>
      <c r="R214" s="78"/>
      <c r="S214" s="78"/>
      <c r="T214" s="78"/>
      <c r="U214" s="78"/>
    </row>
    <row r="215" spans="2:21">
      <c r="B215" s="78"/>
      <c r="C215" s="78"/>
      <c r="D215" s="78"/>
      <c r="E215" s="78"/>
      <c r="F215" s="78"/>
      <c r="G215" s="78"/>
      <c r="H215" s="78"/>
      <c r="I215" s="78"/>
      <c r="J215" s="78"/>
      <c r="K215" s="78"/>
      <c r="L215" s="78"/>
      <c r="N215" s="78"/>
      <c r="O215" s="78"/>
      <c r="P215" s="78"/>
      <c r="Q215" s="78"/>
      <c r="R215" s="78"/>
      <c r="S215" s="78"/>
      <c r="T215" s="78"/>
      <c r="U215" s="78"/>
    </row>
    <row r="216" spans="2:21">
      <c r="B216" s="78"/>
      <c r="C216" s="78"/>
      <c r="D216" s="78"/>
      <c r="E216" s="78"/>
      <c r="F216" s="78"/>
      <c r="G216" s="78"/>
      <c r="H216" s="78"/>
      <c r="I216" s="78"/>
      <c r="J216" s="78"/>
      <c r="K216" s="78"/>
      <c r="L216" s="78"/>
      <c r="N216" s="78"/>
      <c r="O216" s="78"/>
      <c r="P216" s="78"/>
      <c r="Q216" s="78"/>
      <c r="R216" s="78"/>
      <c r="S216" s="78"/>
      <c r="T216" s="78"/>
      <c r="U216" s="78"/>
    </row>
    <row r="217" spans="2:21">
      <c r="B217" s="78"/>
      <c r="C217" s="78"/>
      <c r="D217" s="78"/>
      <c r="E217" s="78"/>
      <c r="F217" s="78"/>
      <c r="G217" s="78"/>
      <c r="H217" s="78"/>
      <c r="I217" s="78"/>
      <c r="J217" s="78"/>
      <c r="K217" s="78"/>
      <c r="L217" s="78"/>
      <c r="N217" s="78"/>
      <c r="O217" s="78"/>
      <c r="P217" s="78"/>
      <c r="Q217" s="78"/>
      <c r="R217" s="78"/>
      <c r="S217" s="78"/>
      <c r="T217" s="78"/>
      <c r="U217" s="78"/>
    </row>
    <row r="218" spans="2:21">
      <c r="B218" s="78"/>
      <c r="C218" s="78"/>
      <c r="D218" s="78"/>
      <c r="E218" s="78"/>
      <c r="F218" s="78"/>
      <c r="G218" s="78"/>
      <c r="H218" s="78"/>
      <c r="I218" s="78"/>
      <c r="J218" s="78"/>
      <c r="K218" s="78"/>
      <c r="L218" s="78"/>
      <c r="N218" s="78"/>
      <c r="O218" s="78"/>
      <c r="P218" s="78"/>
      <c r="Q218" s="78"/>
      <c r="R218" s="78"/>
      <c r="S218" s="78"/>
      <c r="T218" s="78"/>
      <c r="U218" s="78"/>
    </row>
    <row r="219" spans="2:21">
      <c r="B219" s="78"/>
      <c r="C219" s="78"/>
      <c r="D219" s="78"/>
      <c r="E219" s="78"/>
      <c r="F219" s="78"/>
      <c r="G219" s="78"/>
      <c r="H219" s="78"/>
      <c r="I219" s="78"/>
      <c r="J219" s="78"/>
      <c r="K219" s="78"/>
      <c r="L219" s="78"/>
      <c r="N219" s="78"/>
      <c r="O219" s="78"/>
      <c r="P219" s="78"/>
      <c r="Q219" s="78"/>
      <c r="R219" s="78"/>
      <c r="S219" s="78"/>
      <c r="T219" s="78"/>
      <c r="U219" s="78"/>
    </row>
    <row r="220" spans="2:21">
      <c r="B220" s="78"/>
      <c r="C220" s="78"/>
      <c r="D220" s="78"/>
      <c r="E220" s="78"/>
      <c r="F220" s="78"/>
      <c r="G220" s="78"/>
      <c r="H220" s="78"/>
      <c r="I220" s="78"/>
      <c r="J220" s="78"/>
      <c r="K220" s="78"/>
      <c r="L220" s="78"/>
      <c r="N220" s="78"/>
      <c r="O220" s="78"/>
      <c r="P220" s="78"/>
      <c r="Q220" s="78"/>
      <c r="R220" s="78"/>
      <c r="S220" s="78"/>
      <c r="T220" s="78"/>
      <c r="U220" s="78"/>
    </row>
    <row r="221" spans="2:21">
      <c r="B221" s="78"/>
      <c r="C221" s="78"/>
      <c r="D221" s="78"/>
      <c r="E221" s="78"/>
      <c r="F221" s="78"/>
      <c r="G221" s="78"/>
      <c r="H221" s="78"/>
      <c r="I221" s="78"/>
      <c r="J221" s="78"/>
      <c r="K221" s="78"/>
      <c r="L221" s="78"/>
      <c r="N221" s="78"/>
      <c r="O221" s="78"/>
      <c r="P221" s="78"/>
      <c r="Q221" s="78"/>
      <c r="R221" s="78"/>
      <c r="S221" s="78"/>
      <c r="T221" s="78"/>
      <c r="U221" s="78"/>
    </row>
    <row r="222" spans="2:21">
      <c r="B222" s="78"/>
      <c r="C222" s="78"/>
      <c r="D222" s="78"/>
      <c r="E222" s="78"/>
      <c r="F222" s="78"/>
      <c r="G222" s="78"/>
      <c r="H222" s="78"/>
      <c r="I222" s="78"/>
      <c r="J222" s="78"/>
      <c r="K222" s="78"/>
      <c r="L222" s="78"/>
      <c r="N222" s="78"/>
      <c r="O222" s="78"/>
      <c r="P222" s="78"/>
      <c r="Q222" s="78"/>
      <c r="R222" s="78"/>
      <c r="S222" s="78"/>
      <c r="T222" s="78"/>
      <c r="U222" s="78"/>
    </row>
    <row r="223" spans="2:21">
      <c r="B223" s="78"/>
      <c r="C223" s="78"/>
      <c r="D223" s="78"/>
      <c r="E223" s="78"/>
      <c r="F223" s="78"/>
      <c r="G223" s="78"/>
      <c r="H223" s="78"/>
      <c r="I223" s="78"/>
      <c r="J223" s="78"/>
      <c r="K223" s="78"/>
      <c r="L223" s="78"/>
      <c r="N223" s="78"/>
      <c r="O223" s="78"/>
      <c r="P223" s="78"/>
      <c r="Q223" s="78"/>
      <c r="R223" s="78"/>
      <c r="S223" s="78"/>
      <c r="T223" s="78"/>
      <c r="U223" s="78"/>
    </row>
    <row r="224" spans="2:21">
      <c r="B224" s="78"/>
      <c r="C224" s="78"/>
      <c r="D224" s="78"/>
      <c r="E224" s="78"/>
      <c r="F224" s="78"/>
      <c r="G224" s="78"/>
      <c r="H224" s="78"/>
      <c r="I224" s="78"/>
      <c r="J224" s="78"/>
      <c r="K224" s="78"/>
      <c r="L224" s="78"/>
      <c r="N224" s="78"/>
      <c r="O224" s="78"/>
      <c r="P224" s="78"/>
      <c r="Q224" s="78"/>
      <c r="R224" s="78"/>
      <c r="S224" s="78"/>
      <c r="T224" s="78"/>
      <c r="U224" s="78"/>
    </row>
    <row r="225" spans="2:21">
      <c r="B225" s="78"/>
      <c r="C225" s="78"/>
      <c r="D225" s="78"/>
      <c r="E225" s="78"/>
      <c r="F225" s="78"/>
      <c r="G225" s="78"/>
      <c r="H225" s="78"/>
      <c r="I225" s="78"/>
      <c r="J225" s="78"/>
      <c r="K225" s="78"/>
      <c r="L225" s="78"/>
      <c r="N225" s="78"/>
      <c r="O225" s="78"/>
      <c r="P225" s="78"/>
      <c r="Q225" s="78"/>
      <c r="R225" s="78"/>
      <c r="S225" s="78"/>
      <c r="T225" s="78"/>
      <c r="U225" s="78"/>
    </row>
    <row r="226" spans="2:21">
      <c r="B226" s="78"/>
      <c r="C226" s="78"/>
      <c r="D226" s="78"/>
      <c r="E226" s="78"/>
      <c r="F226" s="78"/>
      <c r="G226" s="78"/>
      <c r="H226" s="78"/>
      <c r="I226" s="78"/>
      <c r="J226" s="78"/>
      <c r="K226" s="78"/>
      <c r="L226" s="78"/>
      <c r="N226" s="78"/>
      <c r="O226" s="78"/>
      <c r="P226" s="78"/>
      <c r="Q226" s="78"/>
      <c r="R226" s="78"/>
      <c r="S226" s="78"/>
      <c r="T226" s="78"/>
      <c r="U226" s="78"/>
    </row>
    <row r="227" spans="2:21">
      <c r="B227" s="78"/>
      <c r="C227" s="78"/>
      <c r="D227" s="78"/>
      <c r="E227" s="78"/>
      <c r="F227" s="78"/>
      <c r="G227" s="78"/>
      <c r="H227" s="78"/>
      <c r="I227" s="78"/>
      <c r="J227" s="78"/>
      <c r="K227" s="78"/>
      <c r="L227" s="78"/>
      <c r="N227" s="78"/>
      <c r="O227" s="78"/>
      <c r="P227" s="78"/>
      <c r="Q227" s="78"/>
      <c r="R227" s="78"/>
      <c r="S227" s="78"/>
      <c r="T227" s="78"/>
      <c r="U227" s="78"/>
    </row>
    <row r="228" spans="2:21">
      <c r="B228" s="78"/>
      <c r="C228" s="78"/>
      <c r="D228" s="78"/>
      <c r="E228" s="78"/>
      <c r="F228" s="78"/>
      <c r="G228" s="78"/>
      <c r="H228" s="78"/>
      <c r="I228" s="78"/>
      <c r="J228" s="78"/>
      <c r="K228" s="78"/>
      <c r="L228" s="78"/>
      <c r="N228" s="78"/>
      <c r="O228" s="78"/>
      <c r="P228" s="78"/>
      <c r="Q228" s="78"/>
      <c r="R228" s="78"/>
      <c r="S228" s="78"/>
      <c r="T228" s="78"/>
      <c r="U228" s="78"/>
    </row>
    <row r="229" spans="2:21">
      <c r="B229" s="78"/>
      <c r="C229" s="78"/>
      <c r="D229" s="78"/>
      <c r="E229" s="78"/>
      <c r="F229" s="78"/>
      <c r="G229" s="78"/>
      <c r="H229" s="78"/>
      <c r="I229" s="78"/>
      <c r="J229" s="78"/>
      <c r="K229" s="78"/>
      <c r="L229" s="78"/>
      <c r="N229" s="78"/>
      <c r="O229" s="78"/>
      <c r="P229" s="78"/>
      <c r="Q229" s="78"/>
      <c r="R229" s="78"/>
      <c r="S229" s="78"/>
      <c r="T229" s="78"/>
      <c r="U229" s="78"/>
    </row>
    <row r="230" spans="2:21">
      <c r="B230" s="78"/>
      <c r="C230" s="78"/>
      <c r="D230" s="78"/>
      <c r="E230" s="78"/>
      <c r="F230" s="78"/>
      <c r="G230" s="78"/>
      <c r="H230" s="78"/>
      <c r="I230" s="78"/>
      <c r="J230" s="78"/>
      <c r="K230" s="78"/>
      <c r="L230" s="78"/>
      <c r="N230" s="78"/>
      <c r="O230" s="78"/>
      <c r="P230" s="78"/>
      <c r="Q230" s="78"/>
      <c r="R230" s="78"/>
      <c r="S230" s="78"/>
      <c r="T230" s="78"/>
      <c r="U230" s="78"/>
    </row>
    <row r="231" spans="2:21">
      <c r="B231" s="78"/>
      <c r="C231" s="78"/>
      <c r="D231" s="78"/>
      <c r="E231" s="78"/>
      <c r="F231" s="78"/>
      <c r="G231" s="78"/>
      <c r="H231" s="78"/>
      <c r="I231" s="78"/>
      <c r="J231" s="78"/>
      <c r="K231" s="78"/>
      <c r="L231" s="78"/>
      <c r="N231" s="78"/>
      <c r="O231" s="78"/>
      <c r="P231" s="78"/>
      <c r="Q231" s="78"/>
      <c r="R231" s="78"/>
      <c r="S231" s="78"/>
      <c r="T231" s="78"/>
      <c r="U231" s="78"/>
    </row>
    <row r="232" spans="2:21">
      <c r="B232" s="78"/>
      <c r="C232" s="78"/>
      <c r="D232" s="78"/>
      <c r="E232" s="78"/>
      <c r="F232" s="78"/>
      <c r="G232" s="78"/>
      <c r="H232" s="78"/>
      <c r="I232" s="78"/>
      <c r="J232" s="78"/>
      <c r="K232" s="78"/>
      <c r="L232" s="78"/>
      <c r="N232" s="78"/>
      <c r="O232" s="78"/>
      <c r="P232" s="78"/>
      <c r="Q232" s="78"/>
      <c r="R232" s="78"/>
      <c r="S232" s="78"/>
      <c r="T232" s="78"/>
      <c r="U232" s="78"/>
    </row>
    <row r="233" spans="2:21">
      <c r="B233" s="78"/>
      <c r="C233" s="78"/>
      <c r="D233" s="78"/>
      <c r="E233" s="78"/>
      <c r="F233" s="78"/>
      <c r="G233" s="78"/>
      <c r="H233" s="78"/>
      <c r="I233" s="78"/>
      <c r="J233" s="78"/>
      <c r="K233" s="78"/>
      <c r="L233" s="78"/>
      <c r="N233" s="78"/>
      <c r="O233" s="78"/>
      <c r="P233" s="78"/>
      <c r="Q233" s="78"/>
      <c r="R233" s="78"/>
      <c r="S233" s="78"/>
      <c r="T233" s="78"/>
      <c r="U233" s="78"/>
    </row>
    <row r="234" spans="2:21">
      <c r="B234" s="78"/>
      <c r="C234" s="78"/>
      <c r="D234" s="78"/>
      <c r="E234" s="78"/>
      <c r="F234" s="78"/>
      <c r="G234" s="78"/>
      <c r="H234" s="78"/>
      <c r="I234" s="78"/>
      <c r="J234" s="78"/>
      <c r="K234" s="78"/>
      <c r="L234" s="78"/>
      <c r="N234" s="78"/>
      <c r="O234" s="78"/>
      <c r="P234" s="78"/>
      <c r="Q234" s="78"/>
      <c r="R234" s="78"/>
      <c r="S234" s="78"/>
      <c r="T234" s="78"/>
      <c r="U234" s="78"/>
    </row>
    <row r="235" spans="2:21">
      <c r="B235" s="78"/>
      <c r="C235" s="78"/>
      <c r="D235" s="78"/>
      <c r="E235" s="78"/>
      <c r="F235" s="78"/>
      <c r="G235" s="78"/>
      <c r="H235" s="78"/>
      <c r="I235" s="78"/>
      <c r="J235" s="78"/>
      <c r="K235" s="78"/>
      <c r="L235" s="78"/>
      <c r="N235" s="78"/>
      <c r="O235" s="78"/>
      <c r="P235" s="78"/>
      <c r="Q235" s="78"/>
      <c r="R235" s="78"/>
      <c r="S235" s="78"/>
      <c r="T235" s="78"/>
      <c r="U235" s="78"/>
    </row>
    <row r="236" spans="2:21">
      <c r="B236" s="78"/>
      <c r="C236" s="78"/>
      <c r="D236" s="78"/>
      <c r="E236" s="78"/>
      <c r="F236" s="78"/>
      <c r="G236" s="78"/>
      <c r="H236" s="78"/>
      <c r="I236" s="78"/>
      <c r="J236" s="78"/>
      <c r="K236" s="78"/>
      <c r="L236" s="78"/>
      <c r="N236" s="78"/>
      <c r="O236" s="78"/>
      <c r="P236" s="78"/>
      <c r="Q236" s="78"/>
      <c r="R236" s="78"/>
      <c r="S236" s="78"/>
      <c r="T236" s="78"/>
      <c r="U236" s="78"/>
    </row>
    <row r="237" spans="2:21">
      <c r="B237" s="78"/>
      <c r="C237" s="78"/>
      <c r="D237" s="78"/>
      <c r="E237" s="78"/>
      <c r="F237" s="78"/>
      <c r="G237" s="78"/>
      <c r="H237" s="78"/>
      <c r="I237" s="78"/>
      <c r="J237" s="78"/>
      <c r="K237" s="78"/>
      <c r="L237" s="78"/>
      <c r="N237" s="78"/>
      <c r="O237" s="78"/>
      <c r="P237" s="78"/>
      <c r="Q237" s="78"/>
      <c r="R237" s="78"/>
      <c r="S237" s="78"/>
      <c r="T237" s="78"/>
      <c r="U237" s="78"/>
    </row>
    <row r="238" spans="2:21">
      <c r="B238" s="78"/>
      <c r="C238" s="78"/>
      <c r="D238" s="78"/>
      <c r="E238" s="78"/>
      <c r="F238" s="78"/>
      <c r="G238" s="78"/>
      <c r="H238" s="78"/>
      <c r="I238" s="78"/>
      <c r="J238" s="78"/>
      <c r="K238" s="78"/>
      <c r="L238" s="78"/>
      <c r="N238" s="78"/>
      <c r="O238" s="78"/>
      <c r="P238" s="78"/>
      <c r="Q238" s="78"/>
      <c r="R238" s="78"/>
      <c r="S238" s="78"/>
      <c r="T238" s="78"/>
      <c r="U238" s="78"/>
    </row>
    <row r="239" spans="2:21">
      <c r="B239" s="78"/>
      <c r="C239" s="78"/>
      <c r="D239" s="78"/>
      <c r="E239" s="78"/>
      <c r="F239" s="78"/>
      <c r="G239" s="78"/>
      <c r="H239" s="78"/>
      <c r="I239" s="78"/>
      <c r="J239" s="78"/>
      <c r="K239" s="78"/>
      <c r="L239" s="78"/>
      <c r="N239" s="78"/>
      <c r="O239" s="78"/>
      <c r="P239" s="78"/>
      <c r="Q239" s="78"/>
      <c r="R239" s="78"/>
      <c r="S239" s="78"/>
      <c r="T239" s="78"/>
      <c r="U239" s="78"/>
    </row>
    <row r="240" spans="2:21">
      <c r="B240" s="78"/>
      <c r="C240" s="78"/>
      <c r="D240" s="78"/>
      <c r="E240" s="78"/>
      <c r="F240" s="78"/>
      <c r="G240" s="78"/>
      <c r="H240" s="78"/>
      <c r="I240" s="78"/>
      <c r="J240" s="78"/>
      <c r="K240" s="78"/>
      <c r="L240" s="78"/>
      <c r="N240" s="78"/>
      <c r="O240" s="78"/>
      <c r="P240" s="78"/>
      <c r="Q240" s="78"/>
      <c r="R240" s="78"/>
      <c r="S240" s="78"/>
      <c r="T240" s="78"/>
      <c r="U240" s="78"/>
    </row>
    <row r="241" spans="2:21">
      <c r="B241" s="78"/>
      <c r="C241" s="78"/>
      <c r="D241" s="78"/>
      <c r="E241" s="78"/>
      <c r="F241" s="78"/>
      <c r="G241" s="78"/>
      <c r="H241" s="78"/>
      <c r="I241" s="78"/>
      <c r="J241" s="78"/>
      <c r="K241" s="78"/>
      <c r="L241" s="78"/>
      <c r="N241" s="78"/>
      <c r="O241" s="78"/>
      <c r="P241" s="78"/>
      <c r="Q241" s="78"/>
      <c r="R241" s="78"/>
      <c r="S241" s="78"/>
      <c r="T241" s="78"/>
      <c r="U241" s="78"/>
    </row>
    <row r="242" spans="2:21">
      <c r="B242" s="78"/>
      <c r="C242" s="78"/>
      <c r="D242" s="78"/>
      <c r="E242" s="78"/>
      <c r="F242" s="78"/>
      <c r="G242" s="78"/>
      <c r="H242" s="78"/>
      <c r="I242" s="78"/>
      <c r="J242" s="78"/>
      <c r="K242" s="78"/>
      <c r="L242" s="78"/>
      <c r="N242" s="78"/>
      <c r="O242" s="78"/>
      <c r="P242" s="78"/>
      <c r="Q242" s="78"/>
      <c r="R242" s="78"/>
      <c r="S242" s="78"/>
      <c r="T242" s="78"/>
      <c r="U242" s="78"/>
    </row>
    <row r="243" spans="2:21">
      <c r="B243" s="78"/>
      <c r="C243" s="78"/>
      <c r="D243" s="78"/>
      <c r="E243" s="78"/>
      <c r="F243" s="78"/>
      <c r="G243" s="78"/>
      <c r="H243" s="78"/>
      <c r="I243" s="78"/>
      <c r="J243" s="78"/>
      <c r="K243" s="78"/>
      <c r="L243" s="78"/>
      <c r="N243" s="78"/>
      <c r="O243" s="78"/>
      <c r="P243" s="78"/>
      <c r="Q243" s="78"/>
      <c r="R243" s="78"/>
      <c r="S243" s="78"/>
      <c r="T243" s="78"/>
      <c r="U243" s="78"/>
    </row>
    <row r="244" spans="2:21">
      <c r="B244" s="78"/>
      <c r="C244" s="78"/>
      <c r="D244" s="78"/>
      <c r="E244" s="78"/>
      <c r="F244" s="78"/>
      <c r="G244" s="78"/>
      <c r="H244" s="78"/>
      <c r="I244" s="78"/>
      <c r="J244" s="78"/>
      <c r="K244" s="78"/>
      <c r="L244" s="78"/>
      <c r="N244" s="78"/>
      <c r="O244" s="78"/>
      <c r="P244" s="78"/>
      <c r="Q244" s="78"/>
      <c r="R244" s="78"/>
      <c r="S244" s="78"/>
      <c r="T244" s="78"/>
      <c r="U244" s="78"/>
    </row>
    <row r="245" spans="2:21">
      <c r="B245" s="78"/>
      <c r="C245" s="78"/>
      <c r="D245" s="78"/>
      <c r="E245" s="78"/>
      <c r="F245" s="78"/>
      <c r="G245" s="78"/>
      <c r="H245" s="78"/>
      <c r="I245" s="78"/>
      <c r="J245" s="78"/>
      <c r="K245" s="78"/>
      <c r="L245" s="78"/>
      <c r="N245" s="78"/>
      <c r="O245" s="78"/>
      <c r="P245" s="78"/>
      <c r="Q245" s="78"/>
      <c r="R245" s="78"/>
      <c r="S245" s="78"/>
      <c r="T245" s="78"/>
      <c r="U245" s="78"/>
    </row>
    <row r="246" spans="2:21">
      <c r="B246" s="78"/>
      <c r="C246" s="78"/>
      <c r="D246" s="78"/>
      <c r="E246" s="78"/>
      <c r="F246" s="78"/>
      <c r="G246" s="78"/>
      <c r="H246" s="78"/>
      <c r="I246" s="78"/>
      <c r="J246" s="78"/>
      <c r="K246" s="78"/>
      <c r="L246" s="78"/>
      <c r="N246" s="78"/>
      <c r="O246" s="78"/>
      <c r="P246" s="78"/>
      <c r="Q246" s="78"/>
      <c r="R246" s="78"/>
      <c r="S246" s="78"/>
      <c r="T246" s="78"/>
      <c r="U246" s="78"/>
    </row>
    <row r="247" spans="2:21">
      <c r="B247" s="78"/>
      <c r="C247" s="78"/>
      <c r="D247" s="78"/>
      <c r="E247" s="78"/>
      <c r="F247" s="78"/>
      <c r="G247" s="78"/>
      <c r="H247" s="78"/>
      <c r="I247" s="78"/>
      <c r="J247" s="78"/>
      <c r="K247" s="78"/>
      <c r="L247" s="78"/>
      <c r="N247" s="78"/>
      <c r="O247" s="78"/>
      <c r="P247" s="78"/>
      <c r="Q247" s="78"/>
      <c r="R247" s="78"/>
      <c r="S247" s="78"/>
      <c r="T247" s="78"/>
      <c r="U247" s="78"/>
    </row>
    <row r="248" spans="2:21">
      <c r="B248" s="78"/>
      <c r="C248" s="78"/>
      <c r="D248" s="78"/>
      <c r="E248" s="78"/>
      <c r="F248" s="78"/>
      <c r="G248" s="78"/>
      <c r="H248" s="78"/>
      <c r="I248" s="78"/>
      <c r="J248" s="78"/>
      <c r="K248" s="78"/>
      <c r="L248" s="78"/>
      <c r="N248" s="78"/>
      <c r="O248" s="78"/>
      <c r="P248" s="78"/>
      <c r="Q248" s="78"/>
      <c r="R248" s="78"/>
      <c r="S248" s="78"/>
      <c r="T248" s="78"/>
      <c r="U248" s="78"/>
    </row>
    <row r="249" spans="2:21">
      <c r="B249" s="78"/>
      <c r="C249" s="78"/>
      <c r="D249" s="78"/>
      <c r="E249" s="78"/>
      <c r="F249" s="78"/>
      <c r="G249" s="78"/>
      <c r="H249" s="78"/>
      <c r="I249" s="78"/>
      <c r="J249" s="78"/>
      <c r="K249" s="78"/>
      <c r="L249" s="78"/>
      <c r="N249" s="78"/>
      <c r="O249" s="78"/>
      <c r="P249" s="78"/>
      <c r="Q249" s="78"/>
      <c r="R249" s="78"/>
      <c r="S249" s="78"/>
      <c r="T249" s="78"/>
      <c r="U249" s="78"/>
    </row>
    <row r="250" spans="2:21">
      <c r="B250" s="78"/>
      <c r="C250" s="78"/>
      <c r="D250" s="78"/>
      <c r="E250" s="78"/>
      <c r="F250" s="78"/>
      <c r="G250" s="78"/>
      <c r="H250" s="78"/>
      <c r="I250" s="78"/>
      <c r="J250" s="78"/>
      <c r="K250" s="78"/>
      <c r="L250" s="78"/>
      <c r="N250" s="78"/>
      <c r="O250" s="78"/>
      <c r="P250" s="78"/>
      <c r="Q250" s="78"/>
      <c r="R250" s="78"/>
      <c r="S250" s="78"/>
      <c r="T250" s="78"/>
      <c r="U250" s="78"/>
    </row>
    <row r="251" spans="2:21">
      <c r="B251" s="78"/>
      <c r="C251" s="78"/>
      <c r="D251" s="78"/>
      <c r="E251" s="78"/>
      <c r="F251" s="78"/>
      <c r="G251" s="78"/>
      <c r="H251" s="78"/>
      <c r="I251" s="78"/>
      <c r="J251" s="78"/>
      <c r="K251" s="78"/>
      <c r="L251" s="78"/>
      <c r="N251" s="78"/>
      <c r="O251" s="78"/>
      <c r="P251" s="78"/>
      <c r="Q251" s="78"/>
      <c r="R251" s="78"/>
      <c r="S251" s="78"/>
      <c r="T251" s="78"/>
      <c r="U251" s="78"/>
    </row>
    <row r="252" spans="2:21">
      <c r="B252" s="78"/>
      <c r="C252" s="78"/>
      <c r="D252" s="78"/>
      <c r="E252" s="78"/>
      <c r="F252" s="78"/>
      <c r="G252" s="78"/>
      <c r="H252" s="78"/>
      <c r="I252" s="78"/>
      <c r="J252" s="78"/>
      <c r="K252" s="78"/>
      <c r="L252" s="78"/>
      <c r="N252" s="78"/>
      <c r="O252" s="78"/>
      <c r="P252" s="78"/>
      <c r="Q252" s="78"/>
      <c r="R252" s="78"/>
      <c r="S252" s="78"/>
      <c r="T252" s="78"/>
      <c r="U252" s="78"/>
    </row>
    <row r="253" spans="2:21">
      <c r="B253" s="78"/>
      <c r="C253" s="78"/>
      <c r="D253" s="78"/>
      <c r="E253" s="78"/>
      <c r="F253" s="78"/>
      <c r="G253" s="78"/>
      <c r="H253" s="78"/>
      <c r="I253" s="78"/>
      <c r="J253" s="78"/>
      <c r="K253" s="78"/>
      <c r="L253" s="78"/>
      <c r="N253" s="78"/>
      <c r="O253" s="78"/>
      <c r="P253" s="78"/>
      <c r="Q253" s="78"/>
      <c r="R253" s="78"/>
      <c r="S253" s="78"/>
      <c r="T253" s="78"/>
      <c r="U253" s="78"/>
    </row>
    <row r="254" spans="2:21">
      <c r="B254" s="78"/>
      <c r="C254" s="78"/>
      <c r="D254" s="78"/>
      <c r="E254" s="78"/>
      <c r="F254" s="78"/>
      <c r="G254" s="78"/>
      <c r="H254" s="78"/>
      <c r="I254" s="78"/>
      <c r="J254" s="78"/>
      <c r="K254" s="78"/>
      <c r="L254" s="78"/>
      <c r="N254" s="78"/>
      <c r="O254" s="78"/>
      <c r="P254" s="78"/>
      <c r="Q254" s="78"/>
      <c r="R254" s="78"/>
      <c r="S254" s="78"/>
      <c r="T254" s="78"/>
      <c r="U254" s="78"/>
    </row>
    <row r="255" spans="2:21">
      <c r="B255" s="78"/>
      <c r="C255" s="78"/>
      <c r="D255" s="78"/>
      <c r="E255" s="78"/>
      <c r="F255" s="78"/>
      <c r="G255" s="78"/>
      <c r="H255" s="78"/>
      <c r="I255" s="78"/>
      <c r="J255" s="78"/>
      <c r="K255" s="78"/>
      <c r="L255" s="78"/>
      <c r="N255" s="78"/>
      <c r="O255" s="78"/>
      <c r="P255" s="78"/>
      <c r="Q255" s="78"/>
      <c r="R255" s="78"/>
      <c r="S255" s="78"/>
      <c r="T255" s="78"/>
      <c r="U255" s="78"/>
    </row>
    <row r="256" spans="2:21">
      <c r="B256" s="78"/>
      <c r="C256" s="78"/>
      <c r="D256" s="78"/>
      <c r="E256" s="78"/>
      <c r="F256" s="78"/>
      <c r="G256" s="78"/>
      <c r="H256" s="78"/>
      <c r="I256" s="78"/>
      <c r="J256" s="78"/>
      <c r="K256" s="78"/>
      <c r="L256" s="78"/>
      <c r="N256" s="78"/>
      <c r="O256" s="78"/>
      <c r="P256" s="78"/>
      <c r="Q256" s="78"/>
      <c r="R256" s="78"/>
      <c r="S256" s="78"/>
      <c r="T256" s="78"/>
      <c r="U256" s="78"/>
    </row>
    <row r="257" spans="2:21">
      <c r="B257" s="78"/>
      <c r="C257" s="78"/>
      <c r="D257" s="78"/>
      <c r="E257" s="78"/>
      <c r="F257" s="78"/>
      <c r="G257" s="78"/>
      <c r="H257" s="78"/>
      <c r="I257" s="78"/>
      <c r="J257" s="78"/>
      <c r="K257" s="78"/>
      <c r="L257" s="78"/>
      <c r="N257" s="78"/>
      <c r="O257" s="78"/>
      <c r="P257" s="78"/>
      <c r="Q257" s="78"/>
      <c r="R257" s="78"/>
      <c r="S257" s="78"/>
      <c r="T257" s="78"/>
      <c r="U257" s="78"/>
    </row>
    <row r="258" spans="2:21">
      <c r="B258" s="78"/>
      <c r="C258" s="78"/>
      <c r="D258" s="78"/>
      <c r="E258" s="78"/>
      <c r="F258" s="78"/>
      <c r="G258" s="78"/>
      <c r="H258" s="78"/>
      <c r="I258" s="78"/>
      <c r="J258" s="78"/>
      <c r="K258" s="78"/>
      <c r="L258" s="78"/>
      <c r="N258" s="78"/>
      <c r="O258" s="78"/>
      <c r="P258" s="78"/>
      <c r="Q258" s="78"/>
      <c r="R258" s="78"/>
      <c r="S258" s="78"/>
      <c r="T258" s="78"/>
      <c r="U258" s="78"/>
    </row>
    <row r="259" spans="2:21">
      <c r="B259" s="78"/>
      <c r="C259" s="78"/>
      <c r="D259" s="78"/>
      <c r="E259" s="78"/>
      <c r="F259" s="78"/>
      <c r="G259" s="78"/>
      <c r="H259" s="78"/>
      <c r="I259" s="78"/>
      <c r="J259" s="78"/>
      <c r="K259" s="78"/>
      <c r="L259" s="78"/>
      <c r="N259" s="78"/>
      <c r="O259" s="78"/>
      <c r="P259" s="78"/>
      <c r="Q259" s="78"/>
      <c r="R259" s="78"/>
      <c r="S259" s="78"/>
      <c r="T259" s="78"/>
      <c r="U259" s="78"/>
    </row>
    <row r="260" spans="2:21">
      <c r="B260" s="78"/>
      <c r="C260" s="78"/>
      <c r="D260" s="78"/>
      <c r="E260" s="78"/>
      <c r="F260" s="78"/>
      <c r="G260" s="78"/>
      <c r="H260" s="78"/>
      <c r="I260" s="78"/>
      <c r="J260" s="78"/>
      <c r="K260" s="78"/>
      <c r="L260" s="78"/>
      <c r="N260" s="78"/>
      <c r="O260" s="78"/>
      <c r="P260" s="78"/>
      <c r="Q260" s="78"/>
      <c r="R260" s="78"/>
      <c r="S260" s="78"/>
      <c r="T260" s="78"/>
      <c r="U260" s="78"/>
    </row>
    <row r="261" spans="2:21">
      <c r="B261" s="78"/>
      <c r="C261" s="78"/>
      <c r="D261" s="78"/>
      <c r="E261" s="78"/>
      <c r="F261" s="78"/>
      <c r="G261" s="78"/>
      <c r="H261" s="78"/>
      <c r="I261" s="78"/>
      <c r="J261" s="78"/>
      <c r="K261" s="78"/>
      <c r="L261" s="78"/>
      <c r="N261" s="78"/>
      <c r="O261" s="78"/>
      <c r="P261" s="78"/>
      <c r="Q261" s="78"/>
      <c r="R261" s="78"/>
      <c r="S261" s="78"/>
      <c r="T261" s="78"/>
      <c r="U261" s="78"/>
    </row>
    <row r="262" spans="2:21">
      <c r="B262" s="78"/>
      <c r="C262" s="78"/>
      <c r="D262" s="78"/>
      <c r="E262" s="78"/>
      <c r="F262" s="78"/>
      <c r="G262" s="78"/>
      <c r="H262" s="78"/>
      <c r="I262" s="78"/>
      <c r="J262" s="78"/>
      <c r="K262" s="78"/>
      <c r="L262" s="78"/>
      <c r="N262" s="78"/>
      <c r="O262" s="78"/>
      <c r="P262" s="78"/>
      <c r="Q262" s="78"/>
      <c r="R262" s="78"/>
      <c r="S262" s="78"/>
      <c r="T262" s="78"/>
      <c r="U262" s="78"/>
    </row>
    <row r="263" spans="2:21">
      <c r="B263" s="78"/>
      <c r="C263" s="78"/>
      <c r="D263" s="78"/>
      <c r="E263" s="78"/>
      <c r="F263" s="78"/>
      <c r="G263" s="78"/>
      <c r="H263" s="78"/>
      <c r="I263" s="78"/>
      <c r="J263" s="78"/>
      <c r="K263" s="78"/>
      <c r="L263" s="78"/>
      <c r="N263" s="78"/>
      <c r="O263" s="78"/>
      <c r="P263" s="78"/>
      <c r="Q263" s="78"/>
      <c r="R263" s="78"/>
      <c r="S263" s="78"/>
      <c r="T263" s="78"/>
      <c r="U263" s="78"/>
    </row>
    <row r="264" spans="2:21">
      <c r="B264" s="78"/>
      <c r="C264" s="78"/>
      <c r="D264" s="78"/>
      <c r="E264" s="78"/>
      <c r="F264" s="78"/>
      <c r="G264" s="78"/>
      <c r="H264" s="78"/>
      <c r="I264" s="78"/>
      <c r="J264" s="78"/>
      <c r="K264" s="78"/>
      <c r="L264" s="78"/>
      <c r="N264" s="78"/>
      <c r="O264" s="78"/>
      <c r="P264" s="78"/>
      <c r="Q264" s="78"/>
      <c r="R264" s="78"/>
      <c r="S264" s="78"/>
      <c r="T264" s="78"/>
      <c r="U264" s="78"/>
    </row>
    <row r="265" spans="2:21">
      <c r="B265" s="78"/>
      <c r="C265" s="78"/>
      <c r="D265" s="78"/>
      <c r="E265" s="78"/>
      <c r="F265" s="78"/>
      <c r="G265" s="78"/>
      <c r="H265" s="78"/>
      <c r="I265" s="78"/>
      <c r="J265" s="78"/>
      <c r="K265" s="78"/>
      <c r="L265" s="78"/>
      <c r="N265" s="78"/>
      <c r="O265" s="78"/>
      <c r="P265" s="78"/>
      <c r="Q265" s="78"/>
      <c r="R265" s="78"/>
      <c r="S265" s="78"/>
      <c r="T265" s="78"/>
      <c r="U265" s="78"/>
    </row>
    <row r="266" spans="2:21">
      <c r="B266" s="78"/>
      <c r="C266" s="78"/>
      <c r="D266" s="78"/>
      <c r="E266" s="78"/>
      <c r="F266" s="78"/>
      <c r="G266" s="78"/>
      <c r="H266" s="78"/>
      <c r="I266" s="78"/>
      <c r="J266" s="78"/>
      <c r="K266" s="78"/>
      <c r="L266" s="78"/>
      <c r="N266" s="78"/>
      <c r="O266" s="78"/>
      <c r="P266" s="78"/>
      <c r="Q266" s="78"/>
      <c r="R266" s="78"/>
      <c r="S266" s="78"/>
      <c r="T266" s="78"/>
      <c r="U266" s="78"/>
    </row>
    <row r="267" spans="2:21">
      <c r="B267" s="78"/>
      <c r="C267" s="78"/>
      <c r="D267" s="78"/>
      <c r="E267" s="78"/>
      <c r="F267" s="78"/>
      <c r="G267" s="78"/>
      <c r="H267" s="78"/>
      <c r="I267" s="78"/>
      <c r="J267" s="78"/>
      <c r="K267" s="78"/>
      <c r="L267" s="78"/>
      <c r="N267" s="78"/>
      <c r="O267" s="78"/>
      <c r="P267" s="78"/>
      <c r="Q267" s="78"/>
      <c r="R267" s="78"/>
      <c r="S267" s="78"/>
      <c r="T267" s="78"/>
      <c r="U267" s="78"/>
    </row>
    <row r="268" spans="2:21">
      <c r="B268" s="78"/>
      <c r="C268" s="78"/>
      <c r="D268" s="78"/>
      <c r="E268" s="78"/>
      <c r="F268" s="78"/>
      <c r="G268" s="78"/>
      <c r="H268" s="78"/>
      <c r="I268" s="78"/>
      <c r="J268" s="78"/>
      <c r="K268" s="78"/>
      <c r="L268" s="78"/>
      <c r="N268" s="78"/>
      <c r="O268" s="78"/>
      <c r="P268" s="78"/>
      <c r="Q268" s="78"/>
      <c r="R268" s="78"/>
      <c r="S268" s="78"/>
      <c r="T268" s="78"/>
      <c r="U268" s="78"/>
    </row>
    <row r="269" spans="2:21">
      <c r="B269" s="78"/>
      <c r="C269" s="78"/>
      <c r="D269" s="78"/>
      <c r="E269" s="78"/>
      <c r="F269" s="78"/>
      <c r="G269" s="78"/>
      <c r="H269" s="78"/>
      <c r="I269" s="78"/>
      <c r="J269" s="78"/>
      <c r="K269" s="78"/>
      <c r="L269" s="78"/>
      <c r="N269" s="78"/>
      <c r="O269" s="78"/>
      <c r="P269" s="78"/>
      <c r="Q269" s="78"/>
      <c r="R269" s="78"/>
      <c r="S269" s="78"/>
      <c r="T269" s="78"/>
      <c r="U269" s="78"/>
    </row>
    <row r="270" spans="2:21">
      <c r="B270" s="78"/>
      <c r="C270" s="78"/>
      <c r="D270" s="78"/>
      <c r="E270" s="78"/>
      <c r="F270" s="78"/>
      <c r="G270" s="78"/>
      <c r="H270" s="78"/>
      <c r="I270" s="78"/>
      <c r="J270" s="78"/>
      <c r="K270" s="78"/>
      <c r="L270" s="78"/>
      <c r="N270" s="78"/>
      <c r="O270" s="78"/>
      <c r="P270" s="78"/>
      <c r="Q270" s="78"/>
      <c r="R270" s="78"/>
      <c r="S270" s="78"/>
      <c r="T270" s="78"/>
      <c r="U270" s="78"/>
    </row>
    <row r="271" spans="2:21">
      <c r="B271" s="78"/>
      <c r="C271" s="78"/>
      <c r="D271" s="78"/>
      <c r="E271" s="78"/>
      <c r="F271" s="78"/>
      <c r="G271" s="78"/>
      <c r="H271" s="78"/>
      <c r="I271" s="78"/>
      <c r="J271" s="78"/>
      <c r="K271" s="78"/>
      <c r="L271" s="78"/>
      <c r="N271" s="78"/>
      <c r="O271" s="78"/>
      <c r="P271" s="78"/>
      <c r="Q271" s="78"/>
      <c r="R271" s="78"/>
      <c r="S271" s="78"/>
      <c r="T271" s="78"/>
      <c r="U271" s="78"/>
    </row>
    <row r="272" spans="2:21">
      <c r="B272" s="78"/>
      <c r="C272" s="78"/>
      <c r="D272" s="78"/>
      <c r="E272" s="78"/>
      <c r="F272" s="78"/>
      <c r="G272" s="78"/>
      <c r="H272" s="78"/>
      <c r="I272" s="78"/>
      <c r="J272" s="78"/>
      <c r="K272" s="78"/>
      <c r="L272" s="78"/>
      <c r="N272" s="78"/>
      <c r="O272" s="78"/>
      <c r="P272" s="78"/>
      <c r="Q272" s="78"/>
      <c r="R272" s="78"/>
      <c r="S272" s="78"/>
      <c r="T272" s="78"/>
      <c r="U272" s="78"/>
    </row>
    <row r="273" spans="2:21">
      <c r="B273" s="78"/>
      <c r="C273" s="78"/>
      <c r="D273" s="78"/>
      <c r="E273" s="78"/>
      <c r="F273" s="78"/>
      <c r="G273" s="78"/>
      <c r="H273" s="78"/>
      <c r="I273" s="78"/>
      <c r="J273" s="78"/>
      <c r="K273" s="78"/>
      <c r="L273" s="78"/>
      <c r="N273" s="78"/>
      <c r="O273" s="78"/>
      <c r="P273" s="78"/>
      <c r="Q273" s="78"/>
      <c r="R273" s="78"/>
      <c r="S273" s="78"/>
      <c r="T273" s="78"/>
      <c r="U273" s="78"/>
    </row>
    <row r="274" spans="2:21">
      <c r="B274" s="78"/>
      <c r="C274" s="78"/>
      <c r="D274" s="78"/>
      <c r="E274" s="78"/>
      <c r="F274" s="78"/>
      <c r="G274" s="78"/>
      <c r="H274" s="78"/>
      <c r="I274" s="78"/>
      <c r="J274" s="78"/>
      <c r="K274" s="78"/>
      <c r="L274" s="78"/>
      <c r="N274" s="78"/>
      <c r="O274" s="78"/>
      <c r="P274" s="78"/>
      <c r="Q274" s="78"/>
      <c r="R274" s="78"/>
      <c r="S274" s="78"/>
      <c r="T274" s="78"/>
      <c r="U274" s="78"/>
    </row>
    <row r="275" spans="2:21">
      <c r="B275" s="78"/>
      <c r="C275" s="78"/>
      <c r="D275" s="78"/>
      <c r="E275" s="78"/>
      <c r="F275" s="78"/>
      <c r="G275" s="78"/>
      <c r="H275" s="78"/>
      <c r="I275" s="78"/>
      <c r="J275" s="78"/>
      <c r="K275" s="78"/>
      <c r="L275" s="78"/>
      <c r="N275" s="78"/>
      <c r="O275" s="78"/>
      <c r="P275" s="78"/>
      <c r="Q275" s="78"/>
      <c r="R275" s="78"/>
      <c r="S275" s="78"/>
      <c r="T275" s="78"/>
      <c r="U275" s="78"/>
    </row>
    <row r="276" spans="2:21">
      <c r="B276" s="78"/>
      <c r="C276" s="78"/>
      <c r="D276" s="78"/>
      <c r="E276" s="78"/>
      <c r="F276" s="78"/>
      <c r="G276" s="78"/>
      <c r="H276" s="78"/>
      <c r="I276" s="78"/>
      <c r="J276" s="78"/>
      <c r="K276" s="78"/>
      <c r="L276" s="78"/>
      <c r="N276" s="78"/>
      <c r="O276" s="78"/>
      <c r="P276" s="78"/>
      <c r="Q276" s="78"/>
      <c r="R276" s="78"/>
      <c r="S276" s="78"/>
      <c r="T276" s="78"/>
      <c r="U276" s="78"/>
    </row>
    <row r="277" spans="2:21">
      <c r="B277" s="78"/>
      <c r="C277" s="78"/>
      <c r="D277" s="78"/>
      <c r="E277" s="78"/>
      <c r="F277" s="78"/>
      <c r="G277" s="78"/>
      <c r="H277" s="78"/>
      <c r="I277" s="78"/>
      <c r="J277" s="78"/>
      <c r="K277" s="78"/>
      <c r="L277" s="78"/>
      <c r="N277" s="78"/>
      <c r="O277" s="78"/>
      <c r="P277" s="78"/>
      <c r="Q277" s="78"/>
      <c r="R277" s="78"/>
      <c r="S277" s="78"/>
      <c r="T277" s="78"/>
      <c r="U277" s="78"/>
    </row>
    <row r="278" spans="2:21">
      <c r="B278" s="78"/>
      <c r="C278" s="78"/>
      <c r="D278" s="78"/>
      <c r="E278" s="78"/>
      <c r="F278" s="78"/>
      <c r="G278" s="78"/>
      <c r="H278" s="78"/>
      <c r="I278" s="78"/>
      <c r="J278" s="78"/>
      <c r="K278" s="78"/>
      <c r="L278" s="78"/>
      <c r="N278" s="78"/>
      <c r="O278" s="78"/>
      <c r="P278" s="78"/>
      <c r="Q278" s="78"/>
      <c r="R278" s="78"/>
      <c r="S278" s="78"/>
      <c r="T278" s="78"/>
      <c r="U278" s="78"/>
    </row>
    <row r="279" spans="2:21">
      <c r="B279" s="78"/>
      <c r="C279" s="78"/>
      <c r="D279" s="78"/>
      <c r="E279" s="78"/>
      <c r="F279" s="78"/>
      <c r="G279" s="78"/>
      <c r="H279" s="78"/>
      <c r="I279" s="78"/>
      <c r="J279" s="78"/>
      <c r="K279" s="78"/>
      <c r="L279" s="78"/>
      <c r="N279" s="78"/>
      <c r="O279" s="78"/>
      <c r="P279" s="78"/>
      <c r="Q279" s="78"/>
      <c r="R279" s="78"/>
      <c r="S279" s="78"/>
      <c r="T279" s="78"/>
      <c r="U279" s="78"/>
    </row>
    <row r="280" spans="2:21">
      <c r="B280" s="78"/>
      <c r="C280" s="78"/>
      <c r="D280" s="78"/>
      <c r="E280" s="78"/>
      <c r="F280" s="78"/>
      <c r="G280" s="78"/>
      <c r="H280" s="78"/>
      <c r="I280" s="78"/>
      <c r="J280" s="78"/>
      <c r="K280" s="78"/>
      <c r="L280" s="78"/>
      <c r="N280" s="78"/>
      <c r="O280" s="78"/>
      <c r="P280" s="78"/>
      <c r="Q280" s="78"/>
      <c r="R280" s="78"/>
      <c r="S280" s="78"/>
      <c r="T280" s="78"/>
      <c r="U280" s="78"/>
    </row>
    <row r="281" spans="2:21">
      <c r="B281" s="78"/>
      <c r="C281" s="78"/>
      <c r="D281" s="78"/>
      <c r="E281" s="78"/>
      <c r="F281" s="78"/>
      <c r="G281" s="78"/>
      <c r="H281" s="78"/>
      <c r="I281" s="78"/>
      <c r="J281" s="78"/>
      <c r="K281" s="78"/>
      <c r="L281" s="78"/>
      <c r="N281" s="78"/>
      <c r="O281" s="78"/>
      <c r="P281" s="78"/>
      <c r="Q281" s="78"/>
      <c r="R281" s="78"/>
      <c r="S281" s="78"/>
      <c r="T281" s="78"/>
      <c r="U281" s="78"/>
    </row>
    <row r="282" spans="2:21">
      <c r="B282" s="78"/>
      <c r="C282" s="78"/>
      <c r="D282" s="78"/>
      <c r="E282" s="78"/>
      <c r="F282" s="78"/>
      <c r="G282" s="78"/>
      <c r="H282" s="78"/>
      <c r="I282" s="78"/>
      <c r="J282" s="78"/>
      <c r="K282" s="78"/>
      <c r="L282" s="78"/>
      <c r="N282" s="78"/>
      <c r="O282" s="78"/>
      <c r="P282" s="78"/>
      <c r="Q282" s="78"/>
      <c r="R282" s="78"/>
      <c r="S282" s="78"/>
      <c r="T282" s="78"/>
      <c r="U282" s="78"/>
    </row>
    <row r="283" spans="2:21">
      <c r="B283" s="78"/>
      <c r="C283" s="78"/>
      <c r="D283" s="78"/>
      <c r="E283" s="78"/>
      <c r="F283" s="78"/>
      <c r="G283" s="78"/>
      <c r="H283" s="78"/>
      <c r="I283" s="78"/>
      <c r="J283" s="78"/>
      <c r="K283" s="78"/>
      <c r="L283" s="78"/>
      <c r="N283" s="78"/>
      <c r="O283" s="78"/>
      <c r="P283" s="78"/>
      <c r="Q283" s="78"/>
      <c r="R283" s="78"/>
      <c r="S283" s="78"/>
      <c r="T283" s="78"/>
      <c r="U283" s="78"/>
    </row>
    <row r="284" spans="2:21">
      <c r="B284" s="78"/>
      <c r="C284" s="78"/>
      <c r="D284" s="78"/>
      <c r="E284" s="78"/>
      <c r="F284" s="78"/>
      <c r="G284" s="78"/>
      <c r="H284" s="78"/>
      <c r="I284" s="78"/>
      <c r="J284" s="78"/>
      <c r="K284" s="78"/>
      <c r="L284" s="78"/>
      <c r="N284" s="78"/>
      <c r="O284" s="78"/>
      <c r="P284" s="78"/>
      <c r="Q284" s="78"/>
      <c r="R284" s="78"/>
      <c r="S284" s="78"/>
      <c r="T284" s="78"/>
      <c r="U284" s="78"/>
    </row>
    <row r="285" spans="2:21">
      <c r="B285" s="78"/>
      <c r="C285" s="78"/>
      <c r="D285" s="78"/>
      <c r="E285" s="78"/>
      <c r="F285" s="78"/>
      <c r="G285" s="78"/>
      <c r="H285" s="78"/>
      <c r="I285" s="78"/>
      <c r="J285" s="78"/>
      <c r="K285" s="78"/>
      <c r="L285" s="78"/>
      <c r="N285" s="78"/>
      <c r="O285" s="78"/>
      <c r="P285" s="78"/>
      <c r="Q285" s="78"/>
      <c r="R285" s="78"/>
      <c r="S285" s="78"/>
      <c r="T285" s="78"/>
      <c r="U285" s="78"/>
    </row>
    <row r="286" spans="2:21">
      <c r="B286" s="78"/>
      <c r="C286" s="78"/>
      <c r="D286" s="78"/>
      <c r="E286" s="78"/>
      <c r="F286" s="78"/>
      <c r="G286" s="78"/>
      <c r="H286" s="78"/>
      <c r="I286" s="78"/>
      <c r="J286" s="78"/>
      <c r="K286" s="78"/>
      <c r="L286" s="78"/>
      <c r="N286" s="78"/>
      <c r="O286" s="78"/>
      <c r="P286" s="78"/>
      <c r="Q286" s="78"/>
      <c r="R286" s="78"/>
      <c r="S286" s="78"/>
      <c r="T286" s="78"/>
      <c r="U286" s="78"/>
    </row>
    <row r="287" spans="2:21">
      <c r="B287" s="78"/>
      <c r="C287" s="78"/>
      <c r="D287" s="78"/>
      <c r="E287" s="78"/>
      <c r="F287" s="78"/>
      <c r="G287" s="78"/>
      <c r="H287" s="78"/>
      <c r="I287" s="78"/>
      <c r="J287" s="78"/>
      <c r="K287" s="78"/>
      <c r="L287" s="78"/>
      <c r="N287" s="78"/>
      <c r="O287" s="78"/>
      <c r="P287" s="78"/>
      <c r="Q287" s="78"/>
      <c r="R287" s="78"/>
      <c r="S287" s="78"/>
      <c r="T287" s="78"/>
      <c r="U287" s="78"/>
    </row>
    <row r="288" spans="2:21">
      <c r="B288" s="78"/>
      <c r="C288" s="78"/>
      <c r="D288" s="78"/>
      <c r="E288" s="78"/>
      <c r="F288" s="78"/>
      <c r="G288" s="78"/>
      <c r="H288" s="78"/>
      <c r="I288" s="78"/>
      <c r="J288" s="78"/>
      <c r="K288" s="78"/>
      <c r="L288" s="78"/>
      <c r="N288" s="78"/>
      <c r="O288" s="78"/>
      <c r="P288" s="78"/>
      <c r="Q288" s="78"/>
      <c r="R288" s="78"/>
      <c r="S288" s="78"/>
      <c r="T288" s="78"/>
      <c r="U288" s="78"/>
    </row>
    <row r="289" spans="2:21">
      <c r="B289" s="78"/>
      <c r="C289" s="78"/>
      <c r="D289" s="78"/>
      <c r="E289" s="78"/>
      <c r="F289" s="78"/>
      <c r="G289" s="78"/>
      <c r="H289" s="78"/>
      <c r="I289" s="78"/>
      <c r="J289" s="78"/>
      <c r="K289" s="78"/>
      <c r="L289" s="78"/>
      <c r="N289" s="78"/>
      <c r="O289" s="78"/>
      <c r="P289" s="78"/>
      <c r="Q289" s="78"/>
      <c r="R289" s="78"/>
      <c r="S289" s="78"/>
      <c r="T289" s="78"/>
      <c r="U289" s="78"/>
    </row>
    <row r="290" spans="2:21">
      <c r="B290" s="78"/>
      <c r="C290" s="78"/>
      <c r="D290" s="78"/>
      <c r="E290" s="78"/>
      <c r="F290" s="78"/>
      <c r="G290" s="78"/>
      <c r="H290" s="78"/>
      <c r="I290" s="78"/>
      <c r="J290" s="78"/>
      <c r="K290" s="78"/>
      <c r="L290" s="78"/>
      <c r="N290" s="78"/>
      <c r="O290" s="78"/>
      <c r="P290" s="78"/>
      <c r="Q290" s="78"/>
      <c r="R290" s="78"/>
      <c r="S290" s="78"/>
      <c r="T290" s="78"/>
      <c r="U290" s="78"/>
    </row>
    <row r="291" spans="2:21">
      <c r="B291" s="78"/>
      <c r="C291" s="78"/>
      <c r="D291" s="78"/>
      <c r="E291" s="78"/>
      <c r="F291" s="78"/>
      <c r="G291" s="78"/>
      <c r="H291" s="78"/>
      <c r="I291" s="78"/>
      <c r="J291" s="78"/>
      <c r="K291" s="78"/>
      <c r="L291" s="78"/>
      <c r="N291" s="78"/>
      <c r="O291" s="78"/>
      <c r="P291" s="78"/>
      <c r="Q291" s="78"/>
      <c r="R291" s="78"/>
      <c r="S291" s="78"/>
      <c r="T291" s="78"/>
      <c r="U291" s="78"/>
    </row>
    <row r="292" spans="2:21">
      <c r="B292" s="78"/>
      <c r="C292" s="78"/>
      <c r="D292" s="78"/>
      <c r="E292" s="78"/>
      <c r="F292" s="78"/>
      <c r="G292" s="78"/>
      <c r="H292" s="78"/>
      <c r="I292" s="78"/>
      <c r="J292" s="78"/>
      <c r="K292" s="78"/>
      <c r="L292" s="78"/>
      <c r="N292" s="78"/>
      <c r="O292" s="78"/>
      <c r="P292" s="78"/>
      <c r="Q292" s="78"/>
      <c r="R292" s="78"/>
      <c r="S292" s="78"/>
      <c r="T292" s="78"/>
      <c r="U292" s="78"/>
    </row>
    <row r="293" spans="2:21">
      <c r="B293" s="78"/>
      <c r="C293" s="78"/>
      <c r="D293" s="78"/>
      <c r="E293" s="78"/>
      <c r="F293" s="78"/>
      <c r="G293" s="78"/>
      <c r="H293" s="78"/>
      <c r="I293" s="78"/>
      <c r="J293" s="78"/>
      <c r="K293" s="78"/>
      <c r="L293" s="78"/>
      <c r="N293" s="78"/>
      <c r="O293" s="78"/>
      <c r="P293" s="78"/>
      <c r="Q293" s="78"/>
      <c r="R293" s="78"/>
      <c r="S293" s="78"/>
      <c r="T293" s="78"/>
      <c r="U293" s="78"/>
    </row>
    <row r="294" spans="2:21">
      <c r="B294" s="78"/>
      <c r="C294" s="78"/>
      <c r="D294" s="78"/>
      <c r="E294" s="78"/>
      <c r="F294" s="78"/>
      <c r="G294" s="78"/>
      <c r="H294" s="78"/>
      <c r="I294" s="78"/>
      <c r="J294" s="78"/>
      <c r="K294" s="78"/>
      <c r="L294" s="78"/>
      <c r="N294" s="78"/>
      <c r="O294" s="78"/>
      <c r="P294" s="78"/>
      <c r="Q294" s="78"/>
      <c r="R294" s="78"/>
      <c r="S294" s="78"/>
      <c r="T294" s="78"/>
      <c r="U294" s="78"/>
    </row>
    <row r="295" spans="2:21">
      <c r="B295" s="78"/>
      <c r="C295" s="78"/>
      <c r="D295" s="78"/>
      <c r="E295" s="78"/>
      <c r="F295" s="78"/>
      <c r="G295" s="78"/>
      <c r="H295" s="78"/>
      <c r="I295" s="78"/>
      <c r="J295" s="78"/>
      <c r="K295" s="78"/>
      <c r="L295" s="78"/>
      <c r="N295" s="78"/>
      <c r="O295" s="78"/>
      <c r="P295" s="78"/>
      <c r="Q295" s="78"/>
      <c r="R295" s="78"/>
      <c r="S295" s="78"/>
      <c r="T295" s="78"/>
      <c r="U295" s="78"/>
    </row>
    <row r="296" spans="2:21">
      <c r="B296" s="78"/>
      <c r="C296" s="78"/>
      <c r="D296" s="78"/>
      <c r="E296" s="78"/>
      <c r="F296" s="78"/>
      <c r="G296" s="78"/>
      <c r="H296" s="78"/>
      <c r="I296" s="78"/>
      <c r="J296" s="78"/>
      <c r="K296" s="78"/>
      <c r="L296" s="78"/>
      <c r="N296" s="78"/>
      <c r="O296" s="78"/>
      <c r="P296" s="78"/>
      <c r="Q296" s="78"/>
      <c r="R296" s="78"/>
      <c r="S296" s="78"/>
      <c r="T296" s="78"/>
      <c r="U296" s="78"/>
    </row>
    <row r="297" spans="2:21">
      <c r="B297" s="78"/>
      <c r="C297" s="78"/>
      <c r="D297" s="78"/>
      <c r="E297" s="78"/>
      <c r="F297" s="78"/>
      <c r="G297" s="78"/>
      <c r="H297" s="78"/>
      <c r="I297" s="78"/>
      <c r="J297" s="78"/>
      <c r="K297" s="78"/>
      <c r="L297" s="78"/>
      <c r="N297" s="78"/>
      <c r="O297" s="78"/>
      <c r="P297" s="78"/>
      <c r="Q297" s="78"/>
      <c r="R297" s="78"/>
      <c r="S297" s="78"/>
      <c r="T297" s="78"/>
      <c r="U297" s="78"/>
    </row>
    <row r="298" spans="2:21">
      <c r="B298" s="78"/>
      <c r="C298" s="78"/>
      <c r="D298" s="78"/>
      <c r="E298" s="78"/>
      <c r="F298" s="78"/>
      <c r="G298" s="78"/>
      <c r="H298" s="78"/>
      <c r="I298" s="78"/>
      <c r="J298" s="78"/>
      <c r="K298" s="78"/>
      <c r="L298" s="78"/>
      <c r="N298" s="78"/>
      <c r="O298" s="78"/>
      <c r="P298" s="78"/>
      <c r="Q298" s="78"/>
      <c r="R298" s="78"/>
      <c r="S298" s="78"/>
      <c r="T298" s="78"/>
      <c r="U298" s="78"/>
    </row>
    <row r="299" spans="2:21">
      <c r="B299" s="78"/>
      <c r="C299" s="78"/>
      <c r="D299" s="78"/>
      <c r="E299" s="78"/>
      <c r="F299" s="78"/>
      <c r="G299" s="78"/>
      <c r="H299" s="78"/>
      <c r="I299" s="78"/>
      <c r="J299" s="78"/>
      <c r="K299" s="78"/>
      <c r="L299" s="78"/>
      <c r="N299" s="78"/>
      <c r="O299" s="78"/>
      <c r="P299" s="78"/>
      <c r="Q299" s="78"/>
      <c r="R299" s="78"/>
      <c r="S299" s="78"/>
      <c r="T299" s="78"/>
      <c r="U299" s="78"/>
    </row>
    <row r="300" spans="2:21">
      <c r="B300" s="78"/>
      <c r="C300" s="78"/>
      <c r="D300" s="78"/>
      <c r="E300" s="78"/>
      <c r="F300" s="78"/>
      <c r="G300" s="78"/>
      <c r="H300" s="78"/>
      <c r="I300" s="78"/>
      <c r="J300" s="78"/>
      <c r="K300" s="78"/>
      <c r="L300" s="78"/>
      <c r="N300" s="78"/>
      <c r="O300" s="78"/>
      <c r="P300" s="78"/>
      <c r="Q300" s="78"/>
      <c r="R300" s="78"/>
      <c r="S300" s="78"/>
      <c r="T300" s="78"/>
      <c r="U300" s="78"/>
    </row>
    <row r="301" spans="2:21">
      <c r="B301" s="78"/>
      <c r="C301" s="78"/>
      <c r="D301" s="78"/>
      <c r="E301" s="78"/>
      <c r="F301" s="78"/>
      <c r="G301" s="78"/>
      <c r="H301" s="78"/>
      <c r="I301" s="78"/>
      <c r="J301" s="78"/>
      <c r="K301" s="78"/>
      <c r="L301" s="78"/>
      <c r="N301" s="78"/>
      <c r="O301" s="78"/>
      <c r="P301" s="78"/>
      <c r="Q301" s="78"/>
      <c r="R301" s="78"/>
      <c r="S301" s="78"/>
      <c r="T301" s="78"/>
      <c r="U301" s="78"/>
    </row>
    <row r="302" spans="2:21">
      <c r="B302" s="78"/>
      <c r="C302" s="78"/>
      <c r="D302" s="78"/>
      <c r="E302" s="78"/>
      <c r="F302" s="78"/>
      <c r="G302" s="78"/>
      <c r="H302" s="78"/>
      <c r="I302" s="78"/>
      <c r="J302" s="78"/>
      <c r="K302" s="78"/>
      <c r="L302" s="78"/>
      <c r="N302" s="78"/>
      <c r="O302" s="78"/>
      <c r="P302" s="78"/>
      <c r="Q302" s="78"/>
      <c r="R302" s="78"/>
      <c r="S302" s="78"/>
      <c r="T302" s="78"/>
      <c r="U302" s="78"/>
    </row>
    <row r="303" spans="2:21">
      <c r="B303" s="78"/>
      <c r="C303" s="78"/>
      <c r="D303" s="78"/>
      <c r="E303" s="78"/>
      <c r="F303" s="78"/>
      <c r="G303" s="78"/>
      <c r="H303" s="78"/>
      <c r="I303" s="78"/>
      <c r="J303" s="78"/>
      <c r="K303" s="78"/>
      <c r="L303" s="78"/>
      <c r="N303" s="78"/>
      <c r="O303" s="78"/>
      <c r="P303" s="78"/>
      <c r="Q303" s="78"/>
      <c r="R303" s="78"/>
      <c r="S303" s="78"/>
      <c r="T303" s="78"/>
      <c r="U303" s="78"/>
    </row>
    <row r="304" spans="2:21">
      <c r="B304" s="78"/>
      <c r="C304" s="78"/>
      <c r="D304" s="78"/>
      <c r="E304" s="78"/>
      <c r="F304" s="78"/>
      <c r="G304" s="78"/>
      <c r="H304" s="78"/>
      <c r="I304" s="78"/>
      <c r="J304" s="78"/>
      <c r="K304" s="78"/>
      <c r="L304" s="78"/>
      <c r="N304" s="78"/>
      <c r="O304" s="78"/>
      <c r="P304" s="78"/>
      <c r="Q304" s="78"/>
      <c r="R304" s="78"/>
      <c r="S304" s="78"/>
      <c r="T304" s="78"/>
      <c r="U304" s="78"/>
    </row>
    <row r="305" spans="2:21">
      <c r="B305" s="78"/>
      <c r="C305" s="78"/>
      <c r="D305" s="78"/>
      <c r="E305" s="78"/>
      <c r="F305" s="78"/>
      <c r="G305" s="78"/>
      <c r="H305" s="78"/>
      <c r="I305" s="78"/>
      <c r="J305" s="78"/>
      <c r="K305" s="78"/>
      <c r="L305" s="78"/>
      <c r="N305" s="78"/>
      <c r="O305" s="78"/>
      <c r="P305" s="78"/>
      <c r="Q305" s="78"/>
      <c r="R305" s="78"/>
      <c r="S305" s="78"/>
      <c r="T305" s="78"/>
      <c r="U305" s="78"/>
    </row>
    <row r="306" spans="2:21">
      <c r="B306" s="78"/>
      <c r="C306" s="78"/>
      <c r="D306" s="78"/>
      <c r="E306" s="78"/>
      <c r="F306" s="78"/>
      <c r="G306" s="78"/>
      <c r="H306" s="78"/>
      <c r="I306" s="78"/>
      <c r="J306" s="78"/>
      <c r="K306" s="78"/>
      <c r="L306" s="78"/>
      <c r="N306" s="78"/>
      <c r="O306" s="78"/>
      <c r="P306" s="78"/>
      <c r="Q306" s="78"/>
      <c r="R306" s="78"/>
      <c r="S306" s="78"/>
      <c r="T306" s="78"/>
      <c r="U306" s="78"/>
    </row>
    <row r="307" spans="2:21">
      <c r="B307" s="78"/>
      <c r="C307" s="78"/>
      <c r="D307" s="78"/>
      <c r="E307" s="78"/>
      <c r="F307" s="78"/>
      <c r="G307" s="78"/>
      <c r="H307" s="78"/>
      <c r="I307" s="78"/>
      <c r="J307" s="78"/>
      <c r="K307" s="78"/>
      <c r="L307" s="78"/>
      <c r="N307" s="78"/>
      <c r="O307" s="78"/>
      <c r="P307" s="78"/>
      <c r="Q307" s="78"/>
      <c r="R307" s="78"/>
      <c r="S307" s="78"/>
      <c r="T307" s="78"/>
      <c r="U307" s="78"/>
    </row>
    <row r="308" spans="2:21">
      <c r="B308" s="78"/>
      <c r="C308" s="78"/>
      <c r="D308" s="78"/>
      <c r="E308" s="78"/>
      <c r="F308" s="78"/>
      <c r="G308" s="78"/>
      <c r="H308" s="78"/>
      <c r="I308" s="78"/>
      <c r="J308" s="78"/>
      <c r="K308" s="78"/>
      <c r="L308" s="78"/>
      <c r="N308" s="78"/>
      <c r="O308" s="78"/>
      <c r="P308" s="78"/>
      <c r="Q308" s="78"/>
      <c r="R308" s="78"/>
      <c r="S308" s="78"/>
      <c r="T308" s="78"/>
      <c r="U308" s="78"/>
    </row>
    <row r="309" spans="2:21">
      <c r="B309" s="78"/>
      <c r="C309" s="78"/>
      <c r="D309" s="78"/>
      <c r="E309" s="78"/>
      <c r="F309" s="78"/>
      <c r="G309" s="78"/>
      <c r="H309" s="78"/>
      <c r="I309" s="78"/>
      <c r="J309" s="78"/>
      <c r="K309" s="78"/>
      <c r="L309" s="78"/>
      <c r="N309" s="78"/>
      <c r="O309" s="78"/>
      <c r="P309" s="78"/>
      <c r="Q309" s="78"/>
      <c r="R309" s="78"/>
      <c r="S309" s="78"/>
      <c r="T309" s="78"/>
      <c r="U309" s="78"/>
    </row>
    <row r="310" spans="2:21">
      <c r="B310" s="78"/>
      <c r="C310" s="78"/>
      <c r="D310" s="78"/>
      <c r="E310" s="78"/>
      <c r="F310" s="78"/>
      <c r="G310" s="78"/>
      <c r="H310" s="78"/>
      <c r="I310" s="78"/>
      <c r="J310" s="78"/>
      <c r="K310" s="78"/>
      <c r="L310" s="78"/>
      <c r="N310" s="78"/>
      <c r="O310" s="78"/>
      <c r="P310" s="78"/>
      <c r="Q310" s="78"/>
      <c r="R310" s="78"/>
      <c r="S310" s="78"/>
      <c r="T310" s="78"/>
      <c r="U310" s="78"/>
    </row>
    <row r="311" spans="2:21">
      <c r="B311" s="78"/>
      <c r="C311" s="78"/>
      <c r="D311" s="78"/>
      <c r="E311" s="78"/>
      <c r="F311" s="78"/>
      <c r="G311" s="78"/>
      <c r="H311" s="78"/>
      <c r="I311" s="78"/>
      <c r="J311" s="78"/>
      <c r="K311" s="78"/>
      <c r="L311" s="78"/>
      <c r="N311" s="78"/>
      <c r="O311" s="78"/>
      <c r="P311" s="78"/>
      <c r="Q311" s="78"/>
      <c r="R311" s="78"/>
      <c r="S311" s="78"/>
      <c r="T311" s="78"/>
      <c r="U311" s="78"/>
    </row>
    <row r="312" spans="2:21">
      <c r="B312" s="78"/>
      <c r="C312" s="78"/>
      <c r="D312" s="78"/>
      <c r="E312" s="78"/>
      <c r="F312" s="78"/>
      <c r="G312" s="78"/>
      <c r="H312" s="78"/>
      <c r="I312" s="78"/>
      <c r="J312" s="78"/>
      <c r="K312" s="78"/>
      <c r="L312" s="78"/>
      <c r="N312" s="78"/>
      <c r="O312" s="78"/>
      <c r="P312" s="78"/>
      <c r="Q312" s="78"/>
      <c r="R312" s="78"/>
      <c r="S312" s="78"/>
      <c r="T312" s="78"/>
      <c r="U312" s="78"/>
    </row>
    <row r="313" spans="2:21">
      <c r="B313" s="78"/>
      <c r="C313" s="78"/>
      <c r="D313" s="78"/>
      <c r="E313" s="78"/>
      <c r="F313" s="78"/>
      <c r="G313" s="78"/>
      <c r="H313" s="78"/>
      <c r="I313" s="78"/>
      <c r="J313" s="78"/>
      <c r="K313" s="78"/>
      <c r="L313" s="78"/>
      <c r="N313" s="78"/>
      <c r="O313" s="78"/>
      <c r="P313" s="78"/>
      <c r="Q313" s="78"/>
      <c r="R313" s="78"/>
      <c r="S313" s="78"/>
      <c r="T313" s="78"/>
      <c r="U313" s="78"/>
    </row>
    <row r="314" spans="2:21">
      <c r="B314" s="78"/>
      <c r="C314" s="78"/>
      <c r="D314" s="78"/>
      <c r="E314" s="78"/>
      <c r="F314" s="78"/>
      <c r="G314" s="78"/>
      <c r="H314" s="78"/>
      <c r="I314" s="78"/>
      <c r="J314" s="78"/>
      <c r="K314" s="78"/>
      <c r="L314" s="78"/>
      <c r="N314" s="78"/>
      <c r="O314" s="78"/>
      <c r="P314" s="78"/>
      <c r="Q314" s="78"/>
      <c r="R314" s="78"/>
      <c r="S314" s="78"/>
      <c r="T314" s="78"/>
      <c r="U314" s="78"/>
    </row>
    <row r="315" spans="2:21">
      <c r="B315" s="78"/>
      <c r="C315" s="78"/>
      <c r="D315" s="78"/>
      <c r="E315" s="78"/>
      <c r="F315" s="78"/>
      <c r="G315" s="78"/>
      <c r="H315" s="78"/>
      <c r="I315" s="78"/>
      <c r="J315" s="78"/>
      <c r="K315" s="78"/>
      <c r="L315" s="78"/>
      <c r="N315" s="78"/>
      <c r="O315" s="78"/>
      <c r="P315" s="78"/>
      <c r="Q315" s="78"/>
      <c r="R315" s="78"/>
      <c r="S315" s="78"/>
      <c r="T315" s="78"/>
      <c r="U315" s="78"/>
    </row>
    <row r="316" spans="2:21">
      <c r="B316" s="78"/>
      <c r="C316" s="78"/>
      <c r="D316" s="78"/>
      <c r="E316" s="78"/>
      <c r="F316" s="78"/>
      <c r="G316" s="78"/>
      <c r="H316" s="78"/>
      <c r="I316" s="78"/>
      <c r="J316" s="78"/>
      <c r="K316" s="78"/>
      <c r="L316" s="78"/>
      <c r="N316" s="78"/>
      <c r="O316" s="78"/>
      <c r="P316" s="78"/>
      <c r="Q316" s="78"/>
      <c r="R316" s="78"/>
      <c r="S316" s="78"/>
      <c r="T316" s="78"/>
      <c r="U316" s="78"/>
    </row>
    <row r="317" spans="2:21">
      <c r="B317" s="78"/>
      <c r="C317" s="78"/>
      <c r="D317" s="78"/>
      <c r="E317" s="78"/>
      <c r="F317" s="78"/>
      <c r="G317" s="78"/>
      <c r="H317" s="78"/>
      <c r="I317" s="78"/>
      <c r="J317" s="78"/>
      <c r="K317" s="78"/>
      <c r="L317" s="78"/>
      <c r="N317" s="78"/>
      <c r="O317" s="78"/>
      <c r="P317" s="78"/>
      <c r="Q317" s="78"/>
      <c r="R317" s="78"/>
      <c r="S317" s="78"/>
      <c r="T317" s="78"/>
      <c r="U317" s="78"/>
    </row>
    <row r="318" spans="2:21">
      <c r="B318" s="78"/>
      <c r="C318" s="78"/>
      <c r="D318" s="78"/>
      <c r="E318" s="78"/>
      <c r="F318" s="78"/>
      <c r="G318" s="78"/>
      <c r="H318" s="78"/>
      <c r="I318" s="78"/>
      <c r="J318" s="78"/>
      <c r="K318" s="78"/>
      <c r="L318" s="78"/>
      <c r="N318" s="78"/>
      <c r="O318" s="78"/>
      <c r="P318" s="78"/>
      <c r="Q318" s="78"/>
      <c r="R318" s="78"/>
      <c r="S318" s="78"/>
      <c r="T318" s="78"/>
      <c r="U318" s="78"/>
    </row>
    <row r="319" spans="2:21">
      <c r="B319" s="78"/>
      <c r="C319" s="78"/>
      <c r="D319" s="78"/>
      <c r="E319" s="78"/>
      <c r="F319" s="78"/>
      <c r="G319" s="78"/>
      <c r="H319" s="78"/>
      <c r="I319" s="78"/>
      <c r="J319" s="78"/>
      <c r="K319" s="78"/>
      <c r="L319" s="78"/>
      <c r="N319" s="78"/>
      <c r="O319" s="78"/>
      <c r="P319" s="78"/>
      <c r="Q319" s="78"/>
      <c r="R319" s="78"/>
      <c r="S319" s="78"/>
      <c r="T319" s="78"/>
      <c r="U319" s="78"/>
    </row>
    <row r="320" spans="2:21">
      <c r="B320" s="78"/>
      <c r="C320" s="78"/>
      <c r="D320" s="78"/>
      <c r="E320" s="78"/>
      <c r="F320" s="78"/>
      <c r="G320" s="78"/>
      <c r="H320" s="78"/>
      <c r="I320" s="78"/>
      <c r="J320" s="78"/>
      <c r="K320" s="78"/>
      <c r="L320" s="78"/>
      <c r="N320" s="78"/>
      <c r="O320" s="78"/>
      <c r="P320" s="78"/>
      <c r="Q320" s="78"/>
      <c r="R320" s="78"/>
      <c r="S320" s="78"/>
      <c r="T320" s="78"/>
      <c r="U320" s="78"/>
    </row>
    <row r="321" spans="2:21">
      <c r="B321" s="78"/>
      <c r="C321" s="78"/>
      <c r="D321" s="78"/>
      <c r="E321" s="78"/>
      <c r="F321" s="78"/>
      <c r="G321" s="78"/>
      <c r="H321" s="78"/>
      <c r="I321" s="78"/>
      <c r="J321" s="78"/>
      <c r="K321" s="78"/>
      <c r="L321" s="78"/>
      <c r="N321" s="78"/>
      <c r="O321" s="78"/>
      <c r="P321" s="78"/>
      <c r="Q321" s="78"/>
      <c r="R321" s="78"/>
      <c r="S321" s="78"/>
      <c r="T321" s="78"/>
      <c r="U321" s="78"/>
    </row>
    <row r="322" spans="2:21">
      <c r="B322" s="78"/>
      <c r="C322" s="78"/>
      <c r="D322" s="78"/>
      <c r="E322" s="78"/>
      <c r="F322" s="78"/>
      <c r="G322" s="78"/>
      <c r="H322" s="78"/>
      <c r="I322" s="78"/>
      <c r="J322" s="78"/>
      <c r="K322" s="78"/>
      <c r="L322" s="78"/>
      <c r="N322" s="78"/>
      <c r="O322" s="78"/>
      <c r="P322" s="78"/>
      <c r="Q322" s="78"/>
      <c r="R322" s="78"/>
      <c r="S322" s="78"/>
      <c r="T322" s="78"/>
      <c r="U322" s="78"/>
    </row>
    <row r="323" spans="2:21">
      <c r="B323" s="78"/>
      <c r="C323" s="78"/>
      <c r="D323" s="78"/>
      <c r="E323" s="78"/>
      <c r="F323" s="78"/>
      <c r="G323" s="78"/>
      <c r="H323" s="78"/>
      <c r="I323" s="78"/>
      <c r="J323" s="78"/>
      <c r="K323" s="78"/>
      <c r="L323" s="78"/>
      <c r="N323" s="78"/>
      <c r="O323" s="78"/>
      <c r="P323" s="78"/>
      <c r="Q323" s="78"/>
      <c r="R323" s="78"/>
      <c r="S323" s="78"/>
      <c r="T323" s="78"/>
      <c r="U323" s="78"/>
    </row>
    <row r="324" spans="2:21">
      <c r="B324" s="78"/>
      <c r="C324" s="78"/>
      <c r="D324" s="78"/>
      <c r="E324" s="78"/>
      <c r="F324" s="78"/>
      <c r="G324" s="78"/>
      <c r="H324" s="78"/>
      <c r="I324" s="78"/>
      <c r="J324" s="78"/>
      <c r="K324" s="78"/>
      <c r="L324" s="78"/>
      <c r="N324" s="78"/>
      <c r="O324" s="78"/>
      <c r="P324" s="78"/>
      <c r="Q324" s="78"/>
      <c r="R324" s="78"/>
      <c r="S324" s="78"/>
      <c r="T324" s="78"/>
      <c r="U324" s="78"/>
    </row>
    <row r="325" spans="2:21">
      <c r="B325" s="78"/>
      <c r="C325" s="78"/>
      <c r="D325" s="78"/>
      <c r="E325" s="78"/>
      <c r="F325" s="78"/>
      <c r="G325" s="78"/>
      <c r="H325" s="78"/>
      <c r="I325" s="78"/>
      <c r="J325" s="78"/>
      <c r="K325" s="78"/>
      <c r="L325" s="78"/>
      <c r="N325" s="78"/>
      <c r="O325" s="78"/>
      <c r="P325" s="78"/>
      <c r="Q325" s="78"/>
      <c r="R325" s="78"/>
      <c r="S325" s="78"/>
      <c r="T325" s="78"/>
      <c r="U325" s="78"/>
    </row>
    <row r="326" spans="2:21">
      <c r="B326" s="78"/>
      <c r="C326" s="78"/>
      <c r="D326" s="78"/>
      <c r="E326" s="78"/>
      <c r="F326" s="78"/>
      <c r="G326" s="78"/>
      <c r="H326" s="78"/>
      <c r="I326" s="78"/>
      <c r="J326" s="78"/>
      <c r="K326" s="78"/>
      <c r="L326" s="78"/>
      <c r="N326" s="78"/>
      <c r="O326" s="78"/>
      <c r="P326" s="78"/>
      <c r="Q326" s="78"/>
      <c r="R326" s="78"/>
      <c r="S326" s="78"/>
      <c r="T326" s="78"/>
      <c r="U326" s="78"/>
    </row>
    <row r="327" spans="2:21">
      <c r="B327" s="78"/>
      <c r="C327" s="78"/>
      <c r="D327" s="78"/>
      <c r="E327" s="78"/>
      <c r="F327" s="78"/>
      <c r="G327" s="78"/>
      <c r="H327" s="78"/>
      <c r="I327" s="78"/>
      <c r="J327" s="78"/>
      <c r="K327" s="78"/>
      <c r="L327" s="78"/>
      <c r="N327" s="78"/>
      <c r="O327" s="78"/>
      <c r="P327" s="78"/>
      <c r="Q327" s="78"/>
      <c r="R327" s="78"/>
      <c r="S327" s="78"/>
      <c r="T327" s="78"/>
      <c r="U327" s="78"/>
    </row>
    <row r="328" spans="2:21">
      <c r="B328" s="78"/>
      <c r="C328" s="78"/>
      <c r="D328" s="78"/>
      <c r="E328" s="78"/>
      <c r="F328" s="78"/>
      <c r="G328" s="78"/>
      <c r="H328" s="78"/>
      <c r="I328" s="78"/>
      <c r="J328" s="78"/>
      <c r="K328" s="78"/>
      <c r="L328" s="78"/>
      <c r="N328" s="78"/>
      <c r="O328" s="78"/>
      <c r="P328" s="78"/>
      <c r="Q328" s="78"/>
      <c r="R328" s="78"/>
      <c r="S328" s="78"/>
      <c r="T328" s="78"/>
      <c r="U328" s="78"/>
    </row>
    <row r="329" spans="2:21">
      <c r="B329" s="78"/>
      <c r="C329" s="78"/>
      <c r="D329" s="78"/>
      <c r="E329" s="78"/>
      <c r="F329" s="78"/>
      <c r="G329" s="78"/>
      <c r="H329" s="78"/>
      <c r="I329" s="78"/>
      <c r="J329" s="78"/>
      <c r="K329" s="78"/>
      <c r="L329" s="78"/>
      <c r="N329" s="78"/>
      <c r="O329" s="78"/>
      <c r="P329" s="78"/>
      <c r="Q329" s="78"/>
      <c r="R329" s="78"/>
      <c r="S329" s="78"/>
      <c r="T329" s="78"/>
      <c r="U329" s="78"/>
    </row>
    <row r="330" spans="2:21">
      <c r="B330" s="78"/>
      <c r="C330" s="78"/>
      <c r="D330" s="78"/>
      <c r="E330" s="78"/>
      <c r="F330" s="78"/>
      <c r="G330" s="78"/>
      <c r="H330" s="78"/>
      <c r="I330" s="78"/>
      <c r="J330" s="78"/>
      <c r="K330" s="78"/>
      <c r="L330" s="78"/>
      <c r="N330" s="78"/>
      <c r="O330" s="78"/>
      <c r="P330" s="78"/>
      <c r="Q330" s="78"/>
      <c r="R330" s="78"/>
      <c r="S330" s="78"/>
      <c r="T330" s="78"/>
      <c r="U330" s="78"/>
    </row>
    <row r="331" spans="2:21">
      <c r="B331" s="78"/>
      <c r="C331" s="78"/>
      <c r="D331" s="78"/>
      <c r="E331" s="78"/>
      <c r="F331" s="78"/>
      <c r="G331" s="78"/>
      <c r="H331" s="78"/>
      <c r="I331" s="78"/>
      <c r="J331" s="78"/>
      <c r="K331" s="78"/>
      <c r="L331" s="78"/>
      <c r="N331" s="78"/>
      <c r="O331" s="78"/>
      <c r="P331" s="78"/>
      <c r="Q331" s="78"/>
      <c r="R331" s="78"/>
      <c r="S331" s="78"/>
      <c r="T331" s="78"/>
      <c r="U331" s="78"/>
    </row>
    <row r="332" spans="2:21">
      <c r="B332" s="78"/>
      <c r="C332" s="78"/>
      <c r="D332" s="78"/>
      <c r="E332" s="78"/>
      <c r="F332" s="78"/>
      <c r="G332" s="78"/>
      <c r="H332" s="78"/>
      <c r="I332" s="78"/>
      <c r="J332" s="78"/>
      <c r="K332" s="78"/>
      <c r="L332" s="78"/>
      <c r="N332" s="78"/>
      <c r="O332" s="78"/>
      <c r="P332" s="78"/>
      <c r="Q332" s="78"/>
      <c r="R332" s="78"/>
      <c r="S332" s="78"/>
      <c r="T332" s="78"/>
      <c r="U332" s="78"/>
    </row>
    <row r="333" spans="2:21">
      <c r="B333" s="78"/>
      <c r="C333" s="78"/>
      <c r="D333" s="78"/>
      <c r="E333" s="78"/>
      <c r="F333" s="78"/>
      <c r="G333" s="78"/>
      <c r="H333" s="78"/>
      <c r="I333" s="78"/>
      <c r="J333" s="78"/>
      <c r="K333" s="78"/>
      <c r="L333" s="78"/>
      <c r="N333" s="78"/>
      <c r="O333" s="78"/>
      <c r="P333" s="78"/>
      <c r="Q333" s="78"/>
      <c r="R333" s="78"/>
      <c r="S333" s="78"/>
      <c r="T333" s="78"/>
      <c r="U333" s="78"/>
    </row>
    <row r="334" spans="2:21">
      <c r="B334" s="78"/>
      <c r="C334" s="78"/>
      <c r="D334" s="78"/>
      <c r="E334" s="78"/>
      <c r="F334" s="78"/>
      <c r="G334" s="78"/>
      <c r="H334" s="78"/>
      <c r="I334" s="78"/>
      <c r="J334" s="78"/>
      <c r="K334" s="78"/>
      <c r="L334" s="78"/>
      <c r="N334" s="78"/>
      <c r="O334" s="78"/>
      <c r="P334" s="78"/>
      <c r="Q334" s="78"/>
      <c r="R334" s="78"/>
      <c r="S334" s="78"/>
      <c r="T334" s="78"/>
      <c r="U334" s="78"/>
    </row>
    <row r="335" spans="2:21">
      <c r="B335" s="78"/>
      <c r="C335" s="78"/>
      <c r="D335" s="78"/>
      <c r="E335" s="78"/>
      <c r="F335" s="78"/>
      <c r="G335" s="78"/>
      <c r="H335" s="78"/>
      <c r="I335" s="78"/>
      <c r="J335" s="78"/>
      <c r="K335" s="78"/>
      <c r="L335" s="78"/>
      <c r="N335" s="78"/>
      <c r="O335" s="78"/>
      <c r="P335" s="78"/>
      <c r="Q335" s="78"/>
      <c r="R335" s="78"/>
      <c r="S335" s="78"/>
      <c r="T335" s="78"/>
      <c r="U335" s="78"/>
    </row>
    <row r="336" spans="2:21">
      <c r="B336" s="78"/>
      <c r="C336" s="78"/>
      <c r="D336" s="78"/>
      <c r="E336" s="78"/>
      <c r="F336" s="78"/>
      <c r="G336" s="78"/>
      <c r="H336" s="78"/>
      <c r="I336" s="78"/>
      <c r="J336" s="78"/>
      <c r="K336" s="78"/>
      <c r="L336" s="78"/>
      <c r="N336" s="78"/>
      <c r="O336" s="78"/>
      <c r="P336" s="78"/>
      <c r="Q336" s="78"/>
      <c r="R336" s="78"/>
      <c r="S336" s="78"/>
      <c r="T336" s="78"/>
      <c r="U336" s="78"/>
    </row>
    <row r="337" spans="2:21">
      <c r="B337" s="78"/>
      <c r="C337" s="78"/>
      <c r="D337" s="78"/>
      <c r="E337" s="78"/>
      <c r="F337" s="78"/>
      <c r="G337" s="78"/>
      <c r="H337" s="78"/>
      <c r="I337" s="78"/>
      <c r="J337" s="78"/>
      <c r="K337" s="78"/>
      <c r="L337" s="78"/>
      <c r="N337" s="78"/>
      <c r="O337" s="78"/>
      <c r="P337" s="78"/>
      <c r="Q337" s="78"/>
      <c r="R337" s="78"/>
      <c r="S337" s="78"/>
      <c r="T337" s="78"/>
      <c r="U337" s="78"/>
    </row>
    <row r="338" spans="2:21">
      <c r="B338" s="78"/>
      <c r="C338" s="78"/>
      <c r="D338" s="78"/>
      <c r="E338" s="78"/>
      <c r="F338" s="78"/>
      <c r="G338" s="78"/>
      <c r="H338" s="78"/>
      <c r="I338" s="78"/>
      <c r="J338" s="78"/>
      <c r="K338" s="78"/>
      <c r="L338" s="78"/>
      <c r="N338" s="78"/>
      <c r="O338" s="78"/>
      <c r="P338" s="78"/>
      <c r="Q338" s="78"/>
      <c r="R338" s="78"/>
      <c r="S338" s="78"/>
      <c r="T338" s="78"/>
      <c r="U338" s="78"/>
    </row>
    <row r="339" spans="2:21">
      <c r="B339" s="78"/>
      <c r="C339" s="78"/>
      <c r="D339" s="78"/>
      <c r="E339" s="78"/>
      <c r="F339" s="78"/>
      <c r="G339" s="78"/>
      <c r="H339" s="78"/>
      <c r="I339" s="78"/>
      <c r="J339" s="78"/>
      <c r="K339" s="78"/>
      <c r="L339" s="78"/>
      <c r="N339" s="78"/>
      <c r="O339" s="78"/>
      <c r="P339" s="78"/>
      <c r="Q339" s="78"/>
      <c r="R339" s="78"/>
      <c r="S339" s="78"/>
      <c r="T339" s="78"/>
      <c r="U339" s="78"/>
    </row>
    <row r="340" spans="2:21">
      <c r="B340" s="78"/>
      <c r="C340" s="78"/>
      <c r="D340" s="78"/>
      <c r="E340" s="78"/>
      <c r="F340" s="78"/>
      <c r="G340" s="78"/>
      <c r="H340" s="78"/>
      <c r="I340" s="78"/>
      <c r="J340" s="78"/>
      <c r="K340" s="78"/>
      <c r="L340" s="78"/>
      <c r="N340" s="78"/>
      <c r="O340" s="78"/>
      <c r="P340" s="78"/>
      <c r="Q340" s="78"/>
      <c r="R340" s="78"/>
      <c r="S340" s="78"/>
      <c r="T340" s="78"/>
      <c r="U340" s="78"/>
    </row>
    <row r="341" spans="2:21">
      <c r="B341" s="78"/>
      <c r="C341" s="78"/>
      <c r="D341" s="78"/>
      <c r="E341" s="78"/>
      <c r="F341" s="78"/>
      <c r="G341" s="78"/>
      <c r="H341" s="78"/>
      <c r="I341" s="78"/>
      <c r="J341" s="78"/>
      <c r="K341" s="78"/>
      <c r="L341" s="78"/>
      <c r="N341" s="78"/>
      <c r="O341" s="78"/>
      <c r="P341" s="78"/>
      <c r="Q341" s="78"/>
      <c r="R341" s="78"/>
      <c r="S341" s="78"/>
      <c r="T341" s="78"/>
      <c r="U341" s="78"/>
    </row>
    <row r="342" spans="2:21">
      <c r="B342" s="78"/>
      <c r="C342" s="78"/>
      <c r="D342" s="78"/>
      <c r="E342" s="78"/>
      <c r="F342" s="78"/>
      <c r="G342" s="78"/>
      <c r="H342" s="78"/>
      <c r="I342" s="78"/>
      <c r="J342" s="78"/>
      <c r="K342" s="78"/>
      <c r="L342" s="78"/>
      <c r="N342" s="78"/>
      <c r="O342" s="78"/>
      <c r="P342" s="78"/>
      <c r="Q342" s="78"/>
      <c r="R342" s="78"/>
      <c r="S342" s="78"/>
      <c r="T342" s="78"/>
      <c r="U342" s="78"/>
    </row>
    <row r="343" spans="2:21">
      <c r="B343" s="78"/>
      <c r="C343" s="78"/>
      <c r="D343" s="78"/>
      <c r="E343" s="78"/>
      <c r="F343" s="78"/>
      <c r="G343" s="78"/>
      <c r="H343" s="78"/>
      <c r="I343" s="78"/>
      <c r="J343" s="78"/>
      <c r="K343" s="78"/>
      <c r="L343" s="78"/>
      <c r="N343" s="78"/>
      <c r="O343" s="78"/>
      <c r="P343" s="78"/>
      <c r="Q343" s="78"/>
      <c r="R343" s="78"/>
      <c r="S343" s="78"/>
      <c r="T343" s="78"/>
      <c r="U343" s="78"/>
    </row>
    <row r="344" spans="2:21">
      <c r="B344" s="78"/>
      <c r="C344" s="78"/>
      <c r="D344" s="78"/>
      <c r="E344" s="78"/>
      <c r="F344" s="78"/>
      <c r="G344" s="78"/>
      <c r="H344" s="78"/>
      <c r="I344" s="78"/>
      <c r="J344" s="78"/>
      <c r="K344" s="78"/>
      <c r="L344" s="78"/>
      <c r="N344" s="78"/>
      <c r="O344" s="78"/>
      <c r="P344" s="78"/>
      <c r="Q344" s="78"/>
      <c r="R344" s="78"/>
      <c r="S344" s="78"/>
      <c r="T344" s="78"/>
      <c r="U344" s="78"/>
    </row>
    <row r="345" spans="2:21">
      <c r="B345" s="78"/>
      <c r="C345" s="78"/>
      <c r="D345" s="78"/>
      <c r="E345" s="78"/>
      <c r="F345" s="78"/>
      <c r="G345" s="78"/>
      <c r="H345" s="78"/>
      <c r="I345" s="78"/>
      <c r="J345" s="78"/>
      <c r="K345" s="78"/>
      <c r="L345" s="78"/>
      <c r="N345" s="78"/>
      <c r="O345" s="78"/>
      <c r="P345" s="78"/>
      <c r="Q345" s="78"/>
      <c r="R345" s="78"/>
      <c r="S345" s="78"/>
      <c r="T345" s="78"/>
      <c r="U345" s="78"/>
    </row>
    <row r="346" spans="2:21">
      <c r="B346" s="78"/>
      <c r="C346" s="78"/>
      <c r="D346" s="78"/>
      <c r="E346" s="78"/>
      <c r="F346" s="78"/>
      <c r="G346" s="78"/>
      <c r="H346" s="78"/>
      <c r="I346" s="78"/>
      <c r="J346" s="78"/>
      <c r="K346" s="78"/>
      <c r="L346" s="78"/>
      <c r="N346" s="78"/>
      <c r="O346" s="78"/>
      <c r="P346" s="78"/>
      <c r="Q346" s="78"/>
      <c r="R346" s="78"/>
      <c r="S346" s="78"/>
      <c r="T346" s="78"/>
      <c r="U346" s="78"/>
    </row>
    <row r="347" spans="2:21">
      <c r="B347" s="78"/>
      <c r="C347" s="78"/>
      <c r="D347" s="78"/>
      <c r="E347" s="78"/>
      <c r="F347" s="78"/>
      <c r="G347" s="78"/>
      <c r="H347" s="78"/>
      <c r="I347" s="78"/>
      <c r="J347" s="78"/>
      <c r="K347" s="78"/>
      <c r="L347" s="78"/>
      <c r="N347" s="78"/>
      <c r="O347" s="78"/>
      <c r="P347" s="78"/>
      <c r="Q347" s="78"/>
      <c r="R347" s="78"/>
      <c r="S347" s="78"/>
      <c r="T347" s="78"/>
      <c r="U347" s="78"/>
    </row>
    <row r="348" spans="2:21">
      <c r="B348" s="78"/>
      <c r="C348" s="78"/>
      <c r="D348" s="78"/>
      <c r="E348" s="78"/>
      <c r="F348" s="78"/>
      <c r="G348" s="78"/>
      <c r="H348" s="78"/>
      <c r="I348" s="78"/>
      <c r="J348" s="78"/>
      <c r="K348" s="78"/>
      <c r="L348" s="78"/>
      <c r="N348" s="78"/>
      <c r="O348" s="78"/>
      <c r="P348" s="78"/>
      <c r="Q348" s="78"/>
      <c r="R348" s="78"/>
      <c r="S348" s="78"/>
      <c r="T348" s="78"/>
      <c r="U348" s="78"/>
    </row>
    <row r="349" spans="2:21">
      <c r="B349" s="78"/>
      <c r="C349" s="78"/>
      <c r="D349" s="78"/>
      <c r="E349" s="78"/>
      <c r="F349" s="78"/>
      <c r="G349" s="78"/>
      <c r="H349" s="78"/>
      <c r="I349" s="78"/>
      <c r="J349" s="78"/>
      <c r="K349" s="78"/>
      <c r="L349" s="78"/>
      <c r="N349" s="78"/>
      <c r="O349" s="78"/>
      <c r="P349" s="78"/>
      <c r="Q349" s="78"/>
      <c r="R349" s="78"/>
      <c r="S349" s="78"/>
      <c r="T349" s="78"/>
      <c r="U349" s="78"/>
    </row>
    <row r="350" spans="2:21">
      <c r="B350" s="78"/>
      <c r="C350" s="78"/>
      <c r="D350" s="78"/>
      <c r="E350" s="78"/>
      <c r="F350" s="78"/>
      <c r="G350" s="78"/>
      <c r="H350" s="78"/>
      <c r="I350" s="78"/>
      <c r="J350" s="78"/>
      <c r="K350" s="78"/>
      <c r="L350" s="78"/>
      <c r="N350" s="78"/>
      <c r="O350" s="78"/>
      <c r="P350" s="78"/>
      <c r="Q350" s="78"/>
      <c r="R350" s="78"/>
      <c r="S350" s="78"/>
      <c r="T350" s="78"/>
      <c r="U350" s="78"/>
    </row>
    <row r="351" spans="2:21">
      <c r="B351" s="78"/>
      <c r="C351" s="78"/>
      <c r="D351" s="78"/>
      <c r="E351" s="78"/>
      <c r="F351" s="78"/>
      <c r="G351" s="78"/>
      <c r="H351" s="78"/>
      <c r="I351" s="78"/>
      <c r="J351" s="78"/>
      <c r="K351" s="78"/>
      <c r="L351" s="78"/>
      <c r="N351" s="78"/>
      <c r="O351" s="78"/>
      <c r="P351" s="78"/>
      <c r="Q351" s="78"/>
      <c r="R351" s="78"/>
      <c r="S351" s="78"/>
      <c r="T351" s="78"/>
      <c r="U351" s="78"/>
    </row>
    <row r="352" spans="2:21">
      <c r="B352" s="78"/>
      <c r="C352" s="78"/>
      <c r="D352" s="78"/>
      <c r="E352" s="78"/>
      <c r="F352" s="78"/>
      <c r="G352" s="78"/>
      <c r="H352" s="78"/>
      <c r="I352" s="78"/>
      <c r="J352" s="78"/>
      <c r="K352" s="78"/>
      <c r="L352" s="78"/>
      <c r="N352" s="78"/>
      <c r="O352" s="78"/>
      <c r="P352" s="78"/>
      <c r="Q352" s="78"/>
      <c r="R352" s="78"/>
      <c r="S352" s="78"/>
      <c r="T352" s="78"/>
      <c r="U352" s="78"/>
    </row>
    <row r="353" spans="2:21">
      <c r="B353" s="78"/>
      <c r="C353" s="78"/>
      <c r="D353" s="78"/>
      <c r="E353" s="78"/>
      <c r="F353" s="78"/>
      <c r="G353" s="78"/>
      <c r="H353" s="78"/>
      <c r="I353" s="78"/>
      <c r="J353" s="78"/>
      <c r="K353" s="78"/>
      <c r="L353" s="78"/>
      <c r="N353" s="78"/>
      <c r="O353" s="78"/>
      <c r="P353" s="78"/>
      <c r="Q353" s="78"/>
      <c r="R353" s="78"/>
      <c r="S353" s="78"/>
      <c r="T353" s="78"/>
      <c r="U353" s="78"/>
    </row>
    <row r="354" spans="2:21">
      <c r="B354" s="78"/>
      <c r="C354" s="78"/>
      <c r="D354" s="78"/>
      <c r="E354" s="78"/>
      <c r="F354" s="78"/>
      <c r="G354" s="78"/>
      <c r="H354" s="78"/>
      <c r="I354" s="78"/>
      <c r="J354" s="78"/>
      <c r="K354" s="78"/>
      <c r="L354" s="78"/>
      <c r="N354" s="78"/>
      <c r="O354" s="78"/>
      <c r="P354" s="78"/>
      <c r="Q354" s="78"/>
      <c r="R354" s="78"/>
      <c r="S354" s="78"/>
      <c r="T354" s="78"/>
      <c r="U354" s="78"/>
    </row>
    <row r="355" spans="2:21">
      <c r="B355" s="78"/>
      <c r="C355" s="78"/>
      <c r="D355" s="78"/>
      <c r="E355" s="78"/>
      <c r="F355" s="78"/>
      <c r="G355" s="78"/>
      <c r="H355" s="78"/>
      <c r="I355" s="78"/>
      <c r="J355" s="78"/>
      <c r="K355" s="78"/>
      <c r="L355" s="78"/>
      <c r="N355" s="78"/>
      <c r="O355" s="78"/>
      <c r="P355" s="78"/>
      <c r="Q355" s="78"/>
      <c r="R355" s="78"/>
      <c r="S355" s="78"/>
      <c r="T355" s="78"/>
      <c r="U355" s="78"/>
    </row>
    <row r="356" spans="2:21">
      <c r="B356" s="78"/>
      <c r="C356" s="78"/>
      <c r="D356" s="78"/>
      <c r="E356" s="78"/>
      <c r="F356" s="78"/>
      <c r="G356" s="78"/>
      <c r="H356" s="78"/>
      <c r="I356" s="78"/>
      <c r="J356" s="78"/>
      <c r="K356" s="78"/>
      <c r="L356" s="78"/>
      <c r="N356" s="78"/>
      <c r="O356" s="78"/>
      <c r="P356" s="78"/>
      <c r="Q356" s="78"/>
      <c r="R356" s="78"/>
      <c r="S356" s="78"/>
      <c r="T356" s="78"/>
      <c r="U356" s="78"/>
    </row>
    <row r="357" spans="2:21">
      <c r="B357" s="78"/>
      <c r="C357" s="78"/>
      <c r="D357" s="78"/>
      <c r="E357" s="78"/>
      <c r="F357" s="78"/>
      <c r="G357" s="78"/>
      <c r="H357" s="78"/>
      <c r="I357" s="78"/>
      <c r="J357" s="78"/>
      <c r="K357" s="78"/>
      <c r="L357" s="78"/>
      <c r="N357" s="78"/>
      <c r="O357" s="78"/>
      <c r="P357" s="78"/>
      <c r="Q357" s="78"/>
      <c r="R357" s="78"/>
      <c r="S357" s="78"/>
      <c r="T357" s="78"/>
      <c r="U357" s="78"/>
    </row>
    <row r="358" spans="2:21">
      <c r="B358" s="78"/>
      <c r="C358" s="78"/>
      <c r="D358" s="78"/>
      <c r="E358" s="78"/>
      <c r="F358" s="78"/>
      <c r="G358" s="78"/>
      <c r="H358" s="78"/>
      <c r="I358" s="78"/>
      <c r="J358" s="78"/>
      <c r="K358" s="78"/>
      <c r="L358" s="78"/>
      <c r="N358" s="78"/>
      <c r="O358" s="78"/>
      <c r="P358" s="78"/>
      <c r="Q358" s="78"/>
      <c r="R358" s="78"/>
      <c r="S358" s="78"/>
      <c r="T358" s="78"/>
      <c r="U358" s="78"/>
    </row>
    <row r="359" spans="2:21">
      <c r="B359" s="78"/>
      <c r="C359" s="78"/>
      <c r="D359" s="78"/>
      <c r="E359" s="78"/>
      <c r="F359" s="78"/>
      <c r="G359" s="78"/>
      <c r="H359" s="78"/>
      <c r="I359" s="78"/>
      <c r="J359" s="78"/>
      <c r="K359" s="78"/>
      <c r="L359" s="78"/>
      <c r="N359" s="78"/>
      <c r="O359" s="78"/>
      <c r="P359" s="78"/>
      <c r="Q359" s="78"/>
      <c r="R359" s="78"/>
      <c r="S359" s="78"/>
      <c r="T359" s="78"/>
      <c r="U359" s="78"/>
    </row>
    <row r="360" spans="2:21">
      <c r="B360" s="78"/>
      <c r="C360" s="78"/>
      <c r="D360" s="78"/>
      <c r="E360" s="78"/>
      <c r="F360" s="78"/>
      <c r="G360" s="78"/>
      <c r="H360" s="78"/>
      <c r="I360" s="78"/>
      <c r="J360" s="78"/>
      <c r="K360" s="78"/>
      <c r="L360" s="78"/>
      <c r="N360" s="78"/>
      <c r="O360" s="78"/>
      <c r="P360" s="78"/>
      <c r="Q360" s="78"/>
      <c r="R360" s="78"/>
      <c r="S360" s="78"/>
      <c r="T360" s="78"/>
      <c r="U360" s="78"/>
    </row>
    <row r="361" spans="2:21">
      <c r="B361" s="78"/>
      <c r="C361" s="78"/>
      <c r="D361" s="78"/>
      <c r="E361" s="78"/>
      <c r="F361" s="78"/>
      <c r="G361" s="78"/>
      <c r="H361" s="78"/>
      <c r="I361" s="78"/>
      <c r="J361" s="78"/>
      <c r="K361" s="78"/>
      <c r="L361" s="78"/>
      <c r="N361" s="78"/>
      <c r="O361" s="78"/>
      <c r="P361" s="78"/>
      <c r="Q361" s="78"/>
      <c r="R361" s="78"/>
      <c r="S361" s="78"/>
      <c r="T361" s="78"/>
      <c r="U361" s="78"/>
    </row>
    <row r="362" spans="2:21">
      <c r="B362" s="78"/>
      <c r="C362" s="78"/>
      <c r="D362" s="78"/>
      <c r="E362" s="78"/>
      <c r="F362" s="78"/>
      <c r="G362" s="78"/>
      <c r="H362" s="78"/>
      <c r="I362" s="78"/>
      <c r="J362" s="78"/>
      <c r="K362" s="78"/>
      <c r="L362" s="78"/>
      <c r="N362" s="78"/>
      <c r="O362" s="78"/>
      <c r="P362" s="78"/>
      <c r="Q362" s="78"/>
      <c r="R362" s="78"/>
      <c r="S362" s="78"/>
      <c r="T362" s="78"/>
      <c r="U362" s="78"/>
    </row>
    <row r="363" spans="2:21">
      <c r="B363" s="78"/>
      <c r="C363" s="78"/>
      <c r="D363" s="78"/>
      <c r="E363" s="78"/>
      <c r="F363" s="78"/>
      <c r="G363" s="78"/>
      <c r="H363" s="78"/>
      <c r="I363" s="78"/>
      <c r="J363" s="78"/>
      <c r="K363" s="78"/>
      <c r="L363" s="78"/>
      <c r="N363" s="78"/>
      <c r="O363" s="78"/>
      <c r="P363" s="78"/>
      <c r="Q363" s="78"/>
      <c r="R363" s="78"/>
      <c r="S363" s="78"/>
      <c r="T363" s="78"/>
      <c r="U363" s="78"/>
    </row>
    <row r="364" spans="2:21">
      <c r="B364" s="78"/>
      <c r="C364" s="78"/>
      <c r="D364" s="78"/>
      <c r="E364" s="78"/>
      <c r="F364" s="78"/>
      <c r="G364" s="78"/>
      <c r="H364" s="78"/>
      <c r="I364" s="78"/>
      <c r="J364" s="78"/>
      <c r="K364" s="78"/>
      <c r="L364" s="78"/>
      <c r="N364" s="78"/>
      <c r="O364" s="78"/>
      <c r="P364" s="78"/>
      <c r="Q364" s="78"/>
      <c r="R364" s="78"/>
      <c r="S364" s="78"/>
      <c r="T364" s="78"/>
      <c r="U364" s="78"/>
    </row>
    <row r="365" spans="2:21">
      <c r="B365" s="78"/>
      <c r="C365" s="78"/>
      <c r="D365" s="78"/>
      <c r="E365" s="78"/>
      <c r="F365" s="78"/>
      <c r="G365" s="78"/>
      <c r="H365" s="78"/>
      <c r="I365" s="78"/>
      <c r="J365" s="78"/>
      <c r="K365" s="78"/>
      <c r="L365" s="78"/>
      <c r="N365" s="78"/>
      <c r="O365" s="78"/>
      <c r="P365" s="78"/>
      <c r="Q365" s="78"/>
      <c r="R365" s="78"/>
      <c r="S365" s="78"/>
      <c r="T365" s="78"/>
      <c r="U365" s="78"/>
    </row>
    <row r="366" spans="2:21">
      <c r="B366" s="78"/>
      <c r="C366" s="78"/>
      <c r="D366" s="78"/>
      <c r="E366" s="78"/>
      <c r="F366" s="78"/>
      <c r="G366" s="78"/>
      <c r="H366" s="78"/>
      <c r="I366" s="78"/>
      <c r="J366" s="78"/>
      <c r="K366" s="78"/>
      <c r="L366" s="78"/>
      <c r="N366" s="78"/>
      <c r="O366" s="78"/>
      <c r="P366" s="78"/>
      <c r="Q366" s="78"/>
      <c r="R366" s="78"/>
      <c r="S366" s="78"/>
      <c r="T366" s="78"/>
      <c r="U366" s="78"/>
    </row>
    <row r="367" spans="2:21">
      <c r="B367" s="78"/>
      <c r="C367" s="78"/>
      <c r="D367" s="78"/>
      <c r="E367" s="78"/>
      <c r="F367" s="78"/>
      <c r="G367" s="78"/>
      <c r="H367" s="78"/>
      <c r="I367" s="78"/>
      <c r="J367" s="78"/>
      <c r="K367" s="78"/>
      <c r="L367" s="78"/>
      <c r="N367" s="78"/>
      <c r="O367" s="78"/>
      <c r="P367" s="78"/>
      <c r="Q367" s="78"/>
      <c r="R367" s="78"/>
      <c r="S367" s="78"/>
      <c r="T367" s="78"/>
      <c r="U367" s="78"/>
    </row>
    <row r="368" spans="2:21">
      <c r="B368" s="78"/>
      <c r="C368" s="78"/>
      <c r="D368" s="78"/>
      <c r="E368" s="78"/>
      <c r="F368" s="78"/>
      <c r="G368" s="78"/>
      <c r="H368" s="78"/>
      <c r="I368" s="78"/>
      <c r="J368" s="78"/>
      <c r="K368" s="78"/>
      <c r="L368" s="78"/>
      <c r="N368" s="78"/>
      <c r="O368" s="78"/>
      <c r="P368" s="78"/>
      <c r="Q368" s="78"/>
      <c r="R368" s="78"/>
      <c r="S368" s="78"/>
      <c r="T368" s="78"/>
      <c r="U368" s="78"/>
    </row>
    <row r="369" spans="2:21">
      <c r="B369" s="78"/>
      <c r="C369" s="78"/>
      <c r="D369" s="78"/>
      <c r="E369" s="78"/>
      <c r="F369" s="78"/>
      <c r="G369" s="78"/>
      <c r="H369" s="78"/>
      <c r="I369" s="78"/>
      <c r="J369" s="78"/>
      <c r="K369" s="78"/>
      <c r="L369" s="78"/>
      <c r="N369" s="78"/>
      <c r="O369" s="78"/>
      <c r="P369" s="78"/>
      <c r="Q369" s="78"/>
      <c r="R369" s="78"/>
      <c r="S369" s="78"/>
      <c r="T369" s="78"/>
      <c r="U369" s="78"/>
    </row>
    <row r="370" spans="2:21">
      <c r="B370" s="78"/>
      <c r="C370" s="78"/>
      <c r="D370" s="78"/>
      <c r="E370" s="78"/>
      <c r="F370" s="78"/>
      <c r="G370" s="78"/>
      <c r="H370" s="78"/>
      <c r="I370" s="78"/>
      <c r="J370" s="78"/>
      <c r="K370" s="78"/>
      <c r="L370" s="78"/>
      <c r="N370" s="78"/>
      <c r="O370" s="78"/>
      <c r="P370" s="78"/>
      <c r="Q370" s="78"/>
      <c r="R370" s="78"/>
      <c r="S370" s="78"/>
      <c r="T370" s="78"/>
      <c r="U370" s="78"/>
    </row>
    <row r="371" spans="2:21">
      <c r="B371" s="78"/>
      <c r="C371" s="78"/>
      <c r="D371" s="78"/>
      <c r="E371" s="78"/>
      <c r="F371" s="78"/>
      <c r="G371" s="78"/>
      <c r="H371" s="78"/>
      <c r="I371" s="78"/>
      <c r="J371" s="78"/>
      <c r="K371" s="78"/>
      <c r="L371" s="78"/>
      <c r="N371" s="78"/>
      <c r="O371" s="78"/>
      <c r="P371" s="78"/>
      <c r="Q371" s="78"/>
      <c r="R371" s="78"/>
      <c r="S371" s="78"/>
      <c r="T371" s="78"/>
      <c r="U371" s="78"/>
    </row>
    <row r="372" spans="2:21">
      <c r="B372" s="78"/>
      <c r="C372" s="78"/>
      <c r="D372" s="78"/>
      <c r="E372" s="78"/>
      <c r="F372" s="78"/>
      <c r="G372" s="78"/>
      <c r="H372" s="78"/>
      <c r="I372" s="78"/>
      <c r="J372" s="78"/>
      <c r="K372" s="78"/>
      <c r="L372" s="78"/>
      <c r="N372" s="78"/>
      <c r="O372" s="78"/>
      <c r="P372" s="78"/>
      <c r="Q372" s="78"/>
      <c r="R372" s="78"/>
      <c r="S372" s="78"/>
      <c r="T372" s="78"/>
      <c r="U372" s="78"/>
    </row>
    <row r="373" spans="2:21">
      <c r="B373" s="78"/>
      <c r="C373" s="78"/>
      <c r="D373" s="78"/>
      <c r="E373" s="78"/>
      <c r="F373" s="78"/>
      <c r="G373" s="78"/>
      <c r="H373" s="78"/>
      <c r="I373" s="78"/>
      <c r="J373" s="78"/>
      <c r="K373" s="78"/>
      <c r="L373" s="78"/>
      <c r="N373" s="78"/>
      <c r="O373" s="78"/>
      <c r="P373" s="78"/>
      <c r="Q373" s="78"/>
      <c r="R373" s="78"/>
      <c r="S373" s="78"/>
      <c r="T373" s="78"/>
      <c r="U373" s="78"/>
    </row>
    <row r="374" spans="2:21">
      <c r="B374" s="78"/>
      <c r="C374" s="78"/>
      <c r="D374" s="78"/>
      <c r="E374" s="78"/>
      <c r="F374" s="78"/>
      <c r="G374" s="78"/>
      <c r="H374" s="78"/>
      <c r="I374" s="78"/>
      <c r="J374" s="78"/>
      <c r="K374" s="78"/>
      <c r="L374" s="78"/>
      <c r="N374" s="78"/>
      <c r="O374" s="78"/>
      <c r="P374" s="78"/>
      <c r="Q374" s="78"/>
      <c r="R374" s="78"/>
      <c r="S374" s="78"/>
      <c r="T374" s="78"/>
      <c r="U374" s="78"/>
    </row>
    <row r="375" spans="2:21">
      <c r="B375" s="78"/>
      <c r="C375" s="78"/>
      <c r="D375" s="78"/>
      <c r="E375" s="78"/>
      <c r="F375" s="78"/>
      <c r="G375" s="78"/>
      <c r="H375" s="78"/>
      <c r="I375" s="78"/>
      <c r="J375" s="78"/>
      <c r="K375" s="78"/>
      <c r="L375" s="78"/>
      <c r="N375" s="78"/>
      <c r="O375" s="78"/>
      <c r="P375" s="78"/>
      <c r="Q375" s="78"/>
      <c r="R375" s="78"/>
      <c r="S375" s="78"/>
      <c r="T375" s="78"/>
      <c r="U375" s="78"/>
    </row>
    <row r="376" spans="2:21">
      <c r="B376" s="78"/>
      <c r="C376" s="78"/>
      <c r="D376" s="78"/>
      <c r="E376" s="78"/>
      <c r="F376" s="78"/>
      <c r="G376" s="78"/>
      <c r="H376" s="78"/>
      <c r="I376" s="78"/>
      <c r="J376" s="78"/>
      <c r="K376" s="78"/>
      <c r="L376" s="78"/>
      <c r="N376" s="78"/>
      <c r="O376" s="78"/>
      <c r="P376" s="78"/>
      <c r="Q376" s="78"/>
      <c r="R376" s="78"/>
      <c r="S376" s="78"/>
      <c r="T376" s="78"/>
      <c r="U376" s="78"/>
    </row>
    <row r="377" spans="2:21">
      <c r="B377" s="78"/>
      <c r="C377" s="78"/>
      <c r="D377" s="78"/>
      <c r="E377" s="78"/>
      <c r="F377" s="78"/>
      <c r="G377" s="78"/>
      <c r="H377" s="78"/>
      <c r="I377" s="78"/>
      <c r="J377" s="78"/>
      <c r="K377" s="78"/>
      <c r="L377" s="78"/>
      <c r="N377" s="78"/>
      <c r="O377" s="78"/>
      <c r="P377" s="78"/>
      <c r="Q377" s="78"/>
      <c r="R377" s="78"/>
      <c r="S377" s="78"/>
      <c r="T377" s="78"/>
      <c r="U377" s="78"/>
    </row>
    <row r="378" spans="2:21">
      <c r="B378" s="78"/>
      <c r="C378" s="78"/>
      <c r="D378" s="78"/>
      <c r="E378" s="78"/>
      <c r="F378" s="78"/>
      <c r="G378" s="78"/>
      <c r="H378" s="78"/>
      <c r="I378" s="78"/>
      <c r="J378" s="78"/>
      <c r="K378" s="78"/>
      <c r="L378" s="78"/>
      <c r="N378" s="78"/>
      <c r="O378" s="78"/>
      <c r="P378" s="78"/>
      <c r="Q378" s="78"/>
      <c r="R378" s="78"/>
      <c r="S378" s="78"/>
      <c r="T378" s="78"/>
      <c r="U378" s="78"/>
    </row>
    <row r="379" spans="2:21">
      <c r="B379" s="78"/>
      <c r="C379" s="78"/>
      <c r="D379" s="78"/>
      <c r="E379" s="78"/>
      <c r="F379" s="78"/>
      <c r="G379" s="78"/>
      <c r="H379" s="78"/>
      <c r="I379" s="78"/>
      <c r="J379" s="78"/>
      <c r="K379" s="78"/>
      <c r="L379" s="78"/>
      <c r="N379" s="78"/>
      <c r="O379" s="78"/>
      <c r="P379" s="78"/>
      <c r="Q379" s="78"/>
      <c r="R379" s="78"/>
      <c r="S379" s="78"/>
      <c r="T379" s="78"/>
      <c r="U379" s="78"/>
    </row>
    <row r="380" spans="2:21">
      <c r="B380" s="78"/>
      <c r="C380" s="78"/>
      <c r="D380" s="78"/>
      <c r="E380" s="78"/>
      <c r="F380" s="78"/>
      <c r="G380" s="78"/>
      <c r="H380" s="78"/>
      <c r="I380" s="78"/>
      <c r="J380" s="78"/>
      <c r="K380" s="78"/>
      <c r="L380" s="78"/>
      <c r="N380" s="78"/>
      <c r="O380" s="78"/>
      <c r="P380" s="78"/>
      <c r="Q380" s="78"/>
      <c r="R380" s="78"/>
      <c r="S380" s="78"/>
      <c r="T380" s="78"/>
      <c r="U380" s="78"/>
    </row>
    <row r="381" spans="2:21">
      <c r="B381" s="78"/>
      <c r="C381" s="78"/>
      <c r="D381" s="78"/>
      <c r="E381" s="78"/>
      <c r="F381" s="78"/>
      <c r="G381" s="78"/>
      <c r="H381" s="78"/>
      <c r="I381" s="78"/>
      <c r="J381" s="78"/>
      <c r="K381" s="78"/>
      <c r="L381" s="78"/>
      <c r="N381" s="78"/>
      <c r="O381" s="78"/>
      <c r="P381" s="78"/>
      <c r="Q381" s="78"/>
      <c r="R381" s="78"/>
      <c r="S381" s="78"/>
      <c r="T381" s="78"/>
      <c r="U381" s="78"/>
    </row>
    <row r="382" spans="2:21">
      <c r="B382" s="78"/>
      <c r="C382" s="78"/>
      <c r="D382" s="78"/>
      <c r="E382" s="78"/>
      <c r="F382" s="78"/>
      <c r="G382" s="78"/>
      <c r="H382" s="78"/>
      <c r="I382" s="78"/>
      <c r="J382" s="78"/>
      <c r="K382" s="78"/>
      <c r="L382" s="78"/>
      <c r="N382" s="78"/>
      <c r="O382" s="78"/>
      <c r="P382" s="78"/>
      <c r="Q382" s="78"/>
      <c r="R382" s="78"/>
      <c r="S382" s="78"/>
      <c r="T382" s="78"/>
      <c r="U382" s="78"/>
    </row>
    <row r="383" spans="2:21">
      <c r="B383" s="78"/>
      <c r="C383" s="78"/>
      <c r="D383" s="78"/>
      <c r="E383" s="78"/>
      <c r="F383" s="78"/>
      <c r="G383" s="78"/>
      <c r="H383" s="78"/>
      <c r="I383" s="78"/>
      <c r="J383" s="78"/>
      <c r="K383" s="78"/>
      <c r="L383" s="78"/>
      <c r="N383" s="78"/>
      <c r="O383" s="78"/>
      <c r="P383" s="78"/>
      <c r="Q383" s="78"/>
      <c r="R383" s="78"/>
      <c r="S383" s="78"/>
      <c r="T383" s="78"/>
      <c r="U383" s="78"/>
    </row>
    <row r="384" spans="2:21">
      <c r="B384" s="78"/>
      <c r="C384" s="78"/>
      <c r="D384" s="78"/>
      <c r="E384" s="78"/>
      <c r="F384" s="78"/>
      <c r="G384" s="78"/>
      <c r="H384" s="78"/>
      <c r="I384" s="78"/>
      <c r="J384" s="78"/>
      <c r="K384" s="78"/>
      <c r="L384" s="78"/>
      <c r="N384" s="78"/>
      <c r="O384" s="78"/>
      <c r="P384" s="78"/>
      <c r="Q384" s="78"/>
      <c r="R384" s="78"/>
      <c r="S384" s="78"/>
      <c r="T384" s="78"/>
      <c r="U384" s="78"/>
    </row>
    <row r="385" spans="2:21">
      <c r="B385" s="78"/>
      <c r="C385" s="78"/>
      <c r="D385" s="78"/>
      <c r="E385" s="78"/>
      <c r="F385" s="78"/>
      <c r="G385" s="78"/>
      <c r="H385" s="78"/>
      <c r="I385" s="78"/>
      <c r="J385" s="78"/>
      <c r="K385" s="78"/>
      <c r="L385" s="78"/>
      <c r="N385" s="78"/>
      <c r="O385" s="78"/>
      <c r="P385" s="78"/>
      <c r="Q385" s="78"/>
      <c r="R385" s="78"/>
      <c r="S385" s="78"/>
      <c r="T385" s="78"/>
      <c r="U385" s="78"/>
    </row>
    <row r="386" spans="2:21">
      <c r="B386" s="78"/>
      <c r="C386" s="78"/>
      <c r="D386" s="78"/>
      <c r="E386" s="78"/>
      <c r="F386" s="78"/>
      <c r="G386" s="78"/>
      <c r="H386" s="78"/>
      <c r="I386" s="78"/>
      <c r="J386" s="78"/>
      <c r="K386" s="78"/>
      <c r="L386" s="78"/>
      <c r="N386" s="78"/>
      <c r="O386" s="78"/>
      <c r="P386" s="78"/>
      <c r="Q386" s="78"/>
      <c r="R386" s="78"/>
      <c r="S386" s="78"/>
      <c r="T386" s="78"/>
      <c r="U386" s="78"/>
    </row>
    <row r="387" spans="2:21">
      <c r="B387" s="78"/>
      <c r="C387" s="78"/>
      <c r="D387" s="78"/>
      <c r="E387" s="78"/>
      <c r="F387" s="78"/>
      <c r="G387" s="78"/>
      <c r="H387" s="78"/>
      <c r="I387" s="78"/>
      <c r="J387" s="78"/>
      <c r="K387" s="78"/>
      <c r="L387" s="78"/>
      <c r="N387" s="78"/>
      <c r="O387" s="78"/>
      <c r="P387" s="78"/>
      <c r="Q387" s="78"/>
      <c r="R387" s="78"/>
      <c r="S387" s="78"/>
      <c r="T387" s="78"/>
      <c r="U387" s="78"/>
    </row>
    <row r="388" spans="2:21">
      <c r="B388" s="78"/>
      <c r="C388" s="78"/>
      <c r="D388" s="78"/>
      <c r="E388" s="78"/>
      <c r="F388" s="78"/>
      <c r="G388" s="78"/>
      <c r="H388" s="78"/>
      <c r="I388" s="78"/>
      <c r="J388" s="78"/>
      <c r="K388" s="78"/>
      <c r="L388" s="78"/>
      <c r="N388" s="78"/>
      <c r="O388" s="78"/>
      <c r="P388" s="78"/>
      <c r="Q388" s="78"/>
      <c r="R388" s="78"/>
      <c r="S388" s="78"/>
      <c r="T388" s="78"/>
      <c r="U388" s="78"/>
    </row>
    <row r="389" spans="2:21">
      <c r="B389" s="78"/>
      <c r="C389" s="78"/>
      <c r="D389" s="78"/>
      <c r="E389" s="78"/>
      <c r="F389" s="78"/>
      <c r="G389" s="78"/>
      <c r="H389" s="78"/>
      <c r="I389" s="78"/>
      <c r="J389" s="78"/>
      <c r="K389" s="78"/>
      <c r="L389" s="78"/>
      <c r="N389" s="78"/>
      <c r="O389" s="78"/>
      <c r="P389" s="78"/>
      <c r="Q389" s="78"/>
      <c r="R389" s="78"/>
      <c r="S389" s="78"/>
      <c r="T389" s="78"/>
      <c r="U389" s="78"/>
    </row>
    <row r="390" spans="2:21">
      <c r="B390" s="78"/>
      <c r="C390" s="78"/>
      <c r="D390" s="78"/>
      <c r="E390" s="78"/>
      <c r="F390" s="78"/>
      <c r="G390" s="78"/>
      <c r="H390" s="78"/>
      <c r="I390" s="78"/>
      <c r="J390" s="78"/>
      <c r="K390" s="78"/>
      <c r="L390" s="78"/>
      <c r="N390" s="78"/>
      <c r="O390" s="78"/>
      <c r="P390" s="78"/>
      <c r="Q390" s="78"/>
      <c r="R390" s="78"/>
      <c r="S390" s="78"/>
      <c r="T390" s="78"/>
      <c r="U390" s="78"/>
    </row>
    <row r="391" spans="2:21">
      <c r="B391" s="78"/>
      <c r="C391" s="78"/>
      <c r="D391" s="78"/>
      <c r="E391" s="78"/>
      <c r="F391" s="78"/>
      <c r="G391" s="78"/>
      <c r="H391" s="78"/>
      <c r="I391" s="78"/>
      <c r="J391" s="78"/>
      <c r="K391" s="78"/>
      <c r="L391" s="78"/>
      <c r="N391" s="78"/>
      <c r="O391" s="78"/>
      <c r="P391" s="78"/>
      <c r="Q391" s="78"/>
      <c r="R391" s="78"/>
      <c r="S391" s="78"/>
      <c r="T391" s="78"/>
      <c r="U391" s="78"/>
    </row>
    <row r="392" spans="2:21">
      <c r="B392" s="78"/>
      <c r="C392" s="78"/>
      <c r="D392" s="78"/>
      <c r="E392" s="78"/>
      <c r="F392" s="78"/>
      <c r="G392" s="78"/>
      <c r="H392" s="78"/>
      <c r="I392" s="78"/>
      <c r="J392" s="78"/>
      <c r="K392" s="78"/>
      <c r="L392" s="78"/>
      <c r="N392" s="78"/>
      <c r="O392" s="78"/>
      <c r="P392" s="78"/>
      <c r="Q392" s="78"/>
      <c r="R392" s="78"/>
      <c r="S392" s="78"/>
      <c r="T392" s="78"/>
      <c r="U392" s="78"/>
    </row>
    <row r="393" spans="2:21">
      <c r="B393" s="78"/>
      <c r="C393" s="78"/>
      <c r="D393" s="78"/>
      <c r="E393" s="78"/>
      <c r="F393" s="78"/>
      <c r="G393" s="78"/>
      <c r="H393" s="78"/>
      <c r="I393" s="78"/>
      <c r="J393" s="78"/>
      <c r="K393" s="78"/>
      <c r="L393" s="78"/>
      <c r="N393" s="78"/>
      <c r="O393" s="78"/>
      <c r="P393" s="78"/>
      <c r="Q393" s="78"/>
      <c r="R393" s="78"/>
      <c r="S393" s="78"/>
      <c r="T393" s="78"/>
      <c r="U393" s="78"/>
    </row>
    <row r="394" spans="2:21">
      <c r="B394" s="78"/>
      <c r="C394" s="78"/>
      <c r="D394" s="78"/>
      <c r="E394" s="78"/>
      <c r="F394" s="78"/>
      <c r="G394" s="78"/>
      <c r="H394" s="78"/>
      <c r="I394" s="78"/>
      <c r="J394" s="78"/>
      <c r="K394" s="78"/>
      <c r="L394" s="78"/>
      <c r="N394" s="78"/>
      <c r="O394" s="78"/>
      <c r="P394" s="78"/>
      <c r="Q394" s="78"/>
      <c r="R394" s="78"/>
      <c r="S394" s="78"/>
      <c r="T394" s="78"/>
      <c r="U394" s="78"/>
    </row>
    <row r="395" spans="2:21">
      <c r="B395" s="78"/>
      <c r="C395" s="78"/>
      <c r="D395" s="78"/>
      <c r="E395" s="78"/>
      <c r="F395" s="78"/>
      <c r="G395" s="78"/>
      <c r="H395" s="78"/>
      <c r="I395" s="78"/>
      <c r="J395" s="78"/>
      <c r="K395" s="78"/>
      <c r="L395" s="78"/>
      <c r="N395" s="78"/>
      <c r="O395" s="78"/>
      <c r="P395" s="78"/>
      <c r="Q395" s="78"/>
      <c r="R395" s="78"/>
      <c r="S395" s="78"/>
      <c r="T395" s="78"/>
      <c r="U395" s="78"/>
    </row>
    <row r="396" spans="2:21">
      <c r="B396" s="78"/>
      <c r="C396" s="78"/>
      <c r="D396" s="78"/>
      <c r="E396" s="78"/>
      <c r="F396" s="78"/>
      <c r="G396" s="78"/>
      <c r="H396" s="78"/>
      <c r="I396" s="78"/>
      <c r="J396" s="78"/>
      <c r="K396" s="78"/>
      <c r="L396" s="78"/>
      <c r="N396" s="78"/>
      <c r="O396" s="78"/>
      <c r="P396" s="78"/>
      <c r="Q396" s="78"/>
      <c r="R396" s="78"/>
      <c r="S396" s="78"/>
      <c r="T396" s="78"/>
      <c r="U396" s="78"/>
    </row>
    <row r="397" spans="2:21">
      <c r="B397" s="78"/>
      <c r="C397" s="78"/>
      <c r="D397" s="78"/>
      <c r="E397" s="78"/>
      <c r="F397" s="78"/>
      <c r="G397" s="78"/>
      <c r="H397" s="78"/>
      <c r="I397" s="78"/>
      <c r="J397" s="78"/>
      <c r="K397" s="78"/>
      <c r="L397" s="78"/>
      <c r="N397" s="78"/>
      <c r="O397" s="78"/>
      <c r="P397" s="78"/>
      <c r="Q397" s="78"/>
      <c r="R397" s="78"/>
      <c r="S397" s="78"/>
      <c r="T397" s="78"/>
      <c r="U397" s="78"/>
    </row>
    <row r="398" spans="2:21">
      <c r="B398" s="78"/>
      <c r="C398" s="78"/>
      <c r="D398" s="78"/>
      <c r="E398" s="78"/>
      <c r="F398" s="78"/>
      <c r="G398" s="78"/>
      <c r="H398" s="78"/>
      <c r="I398" s="78"/>
      <c r="J398" s="78"/>
      <c r="K398" s="78"/>
      <c r="L398" s="78"/>
      <c r="N398" s="78"/>
      <c r="O398" s="78"/>
      <c r="P398" s="78"/>
      <c r="Q398" s="78"/>
      <c r="R398" s="78"/>
      <c r="S398" s="78"/>
      <c r="T398" s="78"/>
      <c r="U398" s="78"/>
    </row>
    <row r="399" spans="2:21">
      <c r="B399" s="78"/>
      <c r="C399" s="78"/>
      <c r="D399" s="78"/>
      <c r="E399" s="78"/>
      <c r="F399" s="78"/>
      <c r="G399" s="78"/>
      <c r="H399" s="78"/>
      <c r="I399" s="78"/>
      <c r="J399" s="78"/>
      <c r="K399" s="78"/>
      <c r="L399" s="78"/>
      <c r="N399" s="78"/>
      <c r="O399" s="78"/>
      <c r="P399" s="78"/>
      <c r="Q399" s="78"/>
      <c r="R399" s="78"/>
      <c r="S399" s="78"/>
      <c r="T399" s="78"/>
      <c r="U399" s="78"/>
    </row>
    <row r="400" spans="2:21">
      <c r="B400" s="78"/>
      <c r="C400" s="78"/>
      <c r="D400" s="78"/>
      <c r="E400" s="78"/>
      <c r="F400" s="78"/>
      <c r="G400" s="78"/>
      <c r="H400" s="78"/>
      <c r="I400" s="78"/>
      <c r="J400" s="78"/>
      <c r="K400" s="78"/>
      <c r="L400" s="78"/>
      <c r="N400" s="78"/>
      <c r="O400" s="78"/>
      <c r="P400" s="78"/>
      <c r="Q400" s="78"/>
      <c r="R400" s="78"/>
      <c r="S400" s="78"/>
      <c r="T400" s="78"/>
      <c r="U400" s="78"/>
    </row>
    <row r="401" spans="2:21">
      <c r="B401" s="78"/>
      <c r="C401" s="78"/>
      <c r="D401" s="78"/>
      <c r="E401" s="78"/>
      <c r="F401" s="78"/>
      <c r="G401" s="78"/>
      <c r="H401" s="78"/>
      <c r="I401" s="78"/>
      <c r="J401" s="78"/>
      <c r="K401" s="78"/>
      <c r="L401" s="78"/>
      <c r="N401" s="78"/>
      <c r="O401" s="78"/>
      <c r="P401" s="78"/>
      <c r="Q401" s="78"/>
      <c r="R401" s="78"/>
      <c r="S401" s="78"/>
      <c r="T401" s="78"/>
      <c r="U401" s="78"/>
    </row>
    <row r="402" spans="2:21">
      <c r="B402" s="78"/>
      <c r="C402" s="78"/>
      <c r="D402" s="78"/>
      <c r="E402" s="78"/>
      <c r="F402" s="78"/>
      <c r="G402" s="78"/>
      <c r="H402" s="78"/>
      <c r="I402" s="78"/>
      <c r="J402" s="78"/>
      <c r="K402" s="78"/>
      <c r="L402" s="78"/>
      <c r="N402" s="78"/>
      <c r="O402" s="78"/>
      <c r="P402" s="78"/>
      <c r="Q402" s="78"/>
      <c r="R402" s="78"/>
      <c r="S402" s="78"/>
      <c r="T402" s="78"/>
      <c r="U402" s="78"/>
    </row>
    <row r="403" spans="2:21">
      <c r="B403" s="78"/>
      <c r="C403" s="78"/>
      <c r="D403" s="78"/>
      <c r="E403" s="78"/>
      <c r="F403" s="78"/>
      <c r="G403" s="78"/>
      <c r="H403" s="78"/>
      <c r="I403" s="78"/>
      <c r="J403" s="78"/>
      <c r="K403" s="78"/>
      <c r="L403" s="78"/>
      <c r="N403" s="78"/>
      <c r="O403" s="78"/>
      <c r="P403" s="78"/>
      <c r="Q403" s="78"/>
      <c r="R403" s="78"/>
      <c r="S403" s="78"/>
      <c r="T403" s="78"/>
      <c r="U403" s="78"/>
    </row>
    <row r="404" spans="2:21">
      <c r="B404" s="78"/>
      <c r="C404" s="78"/>
      <c r="D404" s="78"/>
      <c r="E404" s="78"/>
      <c r="F404" s="78"/>
      <c r="G404" s="78"/>
      <c r="H404" s="78"/>
      <c r="I404" s="78"/>
      <c r="J404" s="78"/>
      <c r="K404" s="78"/>
      <c r="L404" s="78"/>
      <c r="N404" s="78"/>
      <c r="O404" s="78"/>
      <c r="P404" s="78"/>
      <c r="Q404" s="78"/>
      <c r="R404" s="78"/>
      <c r="S404" s="78"/>
      <c r="T404" s="78"/>
      <c r="U404" s="78"/>
    </row>
    <row r="405" spans="2:21">
      <c r="B405" s="78"/>
      <c r="C405" s="78"/>
      <c r="D405" s="78"/>
      <c r="E405" s="78"/>
      <c r="F405" s="78"/>
      <c r="G405" s="78"/>
      <c r="H405" s="78"/>
      <c r="I405" s="78"/>
      <c r="J405" s="78"/>
      <c r="K405" s="78"/>
      <c r="L405" s="78"/>
      <c r="N405" s="78"/>
      <c r="O405" s="78"/>
      <c r="P405" s="78"/>
      <c r="Q405" s="78"/>
      <c r="R405" s="78"/>
      <c r="S405" s="78"/>
      <c r="T405" s="78"/>
      <c r="U405" s="78"/>
    </row>
    <row r="406" spans="2:21">
      <c r="B406" s="78"/>
      <c r="C406" s="78"/>
      <c r="D406" s="78"/>
      <c r="E406" s="78"/>
      <c r="F406" s="78"/>
      <c r="G406" s="78"/>
      <c r="H406" s="78"/>
      <c r="I406" s="78"/>
      <c r="J406" s="78"/>
      <c r="K406" s="78"/>
      <c r="L406" s="78"/>
      <c r="N406" s="78"/>
      <c r="O406" s="78"/>
      <c r="P406" s="78"/>
      <c r="Q406" s="78"/>
      <c r="R406" s="78"/>
      <c r="S406" s="78"/>
      <c r="T406" s="78"/>
      <c r="U406" s="78"/>
    </row>
    <row r="407" spans="2:21">
      <c r="B407" s="78"/>
      <c r="C407" s="78"/>
      <c r="D407" s="78"/>
      <c r="E407" s="78"/>
      <c r="F407" s="78"/>
      <c r="G407" s="78"/>
      <c r="H407" s="78"/>
      <c r="I407" s="78"/>
      <c r="J407" s="78"/>
      <c r="K407" s="78"/>
      <c r="L407" s="78"/>
      <c r="N407" s="78"/>
      <c r="O407" s="78"/>
      <c r="P407" s="78"/>
      <c r="Q407" s="78"/>
      <c r="R407" s="78"/>
      <c r="S407" s="78"/>
      <c r="T407" s="78"/>
      <c r="U407" s="78"/>
    </row>
    <row r="408" spans="2:21">
      <c r="B408" s="78"/>
      <c r="C408" s="78"/>
      <c r="D408" s="78"/>
      <c r="E408" s="78"/>
      <c r="F408" s="78"/>
      <c r="G408" s="78"/>
      <c r="H408" s="78"/>
      <c r="I408" s="78"/>
      <c r="J408" s="78"/>
      <c r="K408" s="78"/>
      <c r="L408" s="78"/>
      <c r="N408" s="78"/>
      <c r="O408" s="78"/>
      <c r="P408" s="78"/>
      <c r="Q408" s="78"/>
      <c r="R408" s="78"/>
      <c r="S408" s="78"/>
      <c r="T408" s="78"/>
      <c r="U408" s="78"/>
    </row>
    <row r="409" spans="2:21">
      <c r="B409" s="78"/>
      <c r="C409" s="78"/>
      <c r="D409" s="78"/>
      <c r="E409" s="78"/>
      <c r="F409" s="78"/>
      <c r="G409" s="78"/>
      <c r="H409" s="78"/>
      <c r="I409" s="78"/>
      <c r="J409" s="78"/>
      <c r="K409" s="78"/>
      <c r="L409" s="78"/>
      <c r="N409" s="78"/>
      <c r="O409" s="78"/>
      <c r="P409" s="78"/>
      <c r="Q409" s="78"/>
      <c r="R409" s="78"/>
      <c r="S409" s="78"/>
      <c r="T409" s="78"/>
      <c r="U409" s="78"/>
    </row>
    <row r="410" spans="2:21">
      <c r="B410" s="78"/>
      <c r="C410" s="78"/>
      <c r="D410" s="78"/>
      <c r="E410" s="78"/>
      <c r="F410" s="78"/>
      <c r="G410" s="78"/>
      <c r="H410" s="78"/>
      <c r="I410" s="78"/>
      <c r="J410" s="78"/>
      <c r="K410" s="78"/>
      <c r="L410" s="78"/>
      <c r="N410" s="78"/>
      <c r="O410" s="78"/>
      <c r="P410" s="78"/>
      <c r="Q410" s="78"/>
      <c r="R410" s="78"/>
      <c r="S410" s="78"/>
      <c r="T410" s="78"/>
      <c r="U410" s="78"/>
    </row>
    <row r="411" spans="2:21">
      <c r="B411" s="78"/>
      <c r="C411" s="78"/>
      <c r="D411" s="78"/>
      <c r="E411" s="78"/>
      <c r="F411" s="78"/>
      <c r="G411" s="78"/>
      <c r="H411" s="78"/>
      <c r="I411" s="78"/>
      <c r="J411" s="78"/>
      <c r="K411" s="78"/>
      <c r="L411" s="78"/>
      <c r="N411" s="78"/>
      <c r="O411" s="78"/>
      <c r="P411" s="78"/>
      <c r="Q411" s="78"/>
      <c r="R411" s="78"/>
      <c r="S411" s="78"/>
      <c r="T411" s="78"/>
      <c r="U411" s="78"/>
    </row>
    <row r="412" spans="2:21">
      <c r="B412" s="78"/>
      <c r="C412" s="78"/>
      <c r="D412" s="78"/>
      <c r="E412" s="78"/>
      <c r="F412" s="78"/>
      <c r="G412" s="78"/>
      <c r="H412" s="78"/>
      <c r="I412" s="78"/>
      <c r="J412" s="78"/>
      <c r="K412" s="78"/>
      <c r="L412" s="78"/>
      <c r="N412" s="78"/>
      <c r="O412" s="78"/>
      <c r="P412" s="78"/>
      <c r="Q412" s="78"/>
      <c r="R412" s="78"/>
      <c r="S412" s="78"/>
      <c r="T412" s="78"/>
      <c r="U412" s="78"/>
    </row>
    <row r="413" spans="2:21">
      <c r="B413" s="78"/>
      <c r="C413" s="78"/>
      <c r="D413" s="78"/>
      <c r="E413" s="78"/>
      <c r="F413" s="78"/>
      <c r="G413" s="78"/>
      <c r="H413" s="78"/>
      <c r="I413" s="78"/>
      <c r="J413" s="78"/>
      <c r="K413" s="78"/>
      <c r="L413" s="78"/>
      <c r="N413" s="78"/>
      <c r="O413" s="78"/>
      <c r="P413" s="78"/>
      <c r="Q413" s="78"/>
      <c r="R413" s="78"/>
      <c r="S413" s="78"/>
      <c r="T413" s="78"/>
      <c r="U413" s="78"/>
    </row>
    <row r="414" spans="2:21">
      <c r="B414" s="78"/>
      <c r="C414" s="78"/>
      <c r="D414" s="78"/>
      <c r="E414" s="78"/>
      <c r="F414" s="78"/>
      <c r="G414" s="78"/>
      <c r="H414" s="78"/>
      <c r="I414" s="78"/>
      <c r="J414" s="78"/>
      <c r="K414" s="78"/>
      <c r="L414" s="78"/>
      <c r="N414" s="78"/>
      <c r="O414" s="78"/>
      <c r="P414" s="78"/>
      <c r="Q414" s="78"/>
      <c r="R414" s="78"/>
      <c r="S414" s="78"/>
      <c r="T414" s="78"/>
      <c r="U414" s="78"/>
    </row>
    <row r="415" spans="2:21">
      <c r="B415" s="78"/>
      <c r="C415" s="78"/>
      <c r="D415" s="78"/>
      <c r="E415" s="78"/>
      <c r="F415" s="78"/>
      <c r="G415" s="78"/>
      <c r="H415" s="78"/>
      <c r="I415" s="78"/>
      <c r="J415" s="78"/>
      <c r="K415" s="78"/>
      <c r="L415" s="78"/>
      <c r="N415" s="78"/>
      <c r="O415" s="78"/>
      <c r="P415" s="78"/>
      <c r="Q415" s="78"/>
      <c r="R415" s="78"/>
      <c r="S415" s="78"/>
      <c r="T415" s="78"/>
      <c r="U415" s="78"/>
    </row>
    <row r="416" spans="2:21">
      <c r="B416" s="78"/>
      <c r="C416" s="78"/>
      <c r="D416" s="78"/>
      <c r="E416" s="78"/>
      <c r="F416" s="78"/>
      <c r="G416" s="78"/>
      <c r="H416" s="78"/>
      <c r="I416" s="78"/>
      <c r="J416" s="78"/>
      <c r="K416" s="78"/>
      <c r="L416" s="78"/>
      <c r="N416" s="78"/>
      <c r="O416" s="78"/>
      <c r="P416" s="78"/>
      <c r="Q416" s="78"/>
      <c r="R416" s="78"/>
      <c r="S416" s="78"/>
      <c r="T416" s="78"/>
      <c r="U416" s="78"/>
    </row>
    <row r="417" spans="2:21">
      <c r="B417" s="78"/>
      <c r="C417" s="78"/>
      <c r="D417" s="78"/>
      <c r="E417" s="78"/>
      <c r="F417" s="78"/>
      <c r="G417" s="78"/>
      <c r="H417" s="78"/>
      <c r="I417" s="78"/>
      <c r="J417" s="78"/>
      <c r="K417" s="78"/>
      <c r="L417" s="78"/>
      <c r="N417" s="78"/>
      <c r="O417" s="78"/>
      <c r="P417" s="78"/>
      <c r="Q417" s="78"/>
      <c r="R417" s="78"/>
      <c r="S417" s="78"/>
      <c r="T417" s="78"/>
      <c r="U417" s="78"/>
    </row>
    <row r="418" spans="2:21">
      <c r="B418" s="78"/>
      <c r="C418" s="78"/>
      <c r="D418" s="78"/>
      <c r="E418" s="78"/>
      <c r="F418" s="78"/>
      <c r="G418" s="78"/>
      <c r="H418" s="78"/>
      <c r="I418" s="78"/>
      <c r="J418" s="78"/>
      <c r="K418" s="78"/>
      <c r="L418" s="78"/>
      <c r="N418" s="78"/>
      <c r="O418" s="78"/>
      <c r="P418" s="78"/>
      <c r="Q418" s="78"/>
      <c r="R418" s="78"/>
      <c r="S418" s="78"/>
      <c r="T418" s="78"/>
      <c r="U418" s="78"/>
    </row>
    <row r="419" spans="2:21">
      <c r="B419" s="78"/>
      <c r="C419" s="78"/>
      <c r="D419" s="78"/>
      <c r="E419" s="78"/>
      <c r="F419" s="78"/>
      <c r="G419" s="78"/>
      <c r="H419" s="78"/>
      <c r="I419" s="78"/>
      <c r="J419" s="78"/>
      <c r="K419" s="78"/>
      <c r="L419" s="78"/>
      <c r="N419" s="78"/>
      <c r="O419" s="78"/>
      <c r="P419" s="78"/>
      <c r="Q419" s="78"/>
      <c r="R419" s="78"/>
      <c r="S419" s="78"/>
      <c r="T419" s="78"/>
      <c r="U419" s="78"/>
    </row>
    <row r="420" spans="2:21">
      <c r="B420" s="78"/>
      <c r="C420" s="78"/>
      <c r="D420" s="78"/>
      <c r="E420" s="78"/>
      <c r="F420" s="78"/>
      <c r="G420" s="78"/>
      <c r="H420" s="78"/>
      <c r="I420" s="78"/>
      <c r="J420" s="78"/>
      <c r="K420" s="78"/>
      <c r="L420" s="78"/>
      <c r="N420" s="78"/>
      <c r="O420" s="78"/>
      <c r="P420" s="78"/>
      <c r="Q420" s="78"/>
      <c r="R420" s="78"/>
      <c r="S420" s="78"/>
      <c r="T420" s="78"/>
      <c r="U420" s="78"/>
    </row>
    <row r="421" spans="2:21">
      <c r="B421" s="78"/>
      <c r="C421" s="78"/>
      <c r="D421" s="78"/>
      <c r="E421" s="78"/>
      <c r="F421" s="78"/>
      <c r="G421" s="78"/>
      <c r="H421" s="78"/>
      <c r="I421" s="78"/>
      <c r="J421" s="78"/>
      <c r="K421" s="78"/>
      <c r="L421" s="78"/>
      <c r="N421" s="78"/>
      <c r="O421" s="78"/>
      <c r="P421" s="78"/>
      <c r="Q421" s="78"/>
      <c r="R421" s="78"/>
      <c r="S421" s="78"/>
      <c r="T421" s="78"/>
      <c r="U421" s="78"/>
    </row>
    <row r="422" spans="2:21">
      <c r="B422" s="78"/>
      <c r="C422" s="78"/>
      <c r="D422" s="78"/>
      <c r="E422" s="78"/>
      <c r="F422" s="78"/>
      <c r="G422" s="78"/>
      <c r="H422" s="78"/>
      <c r="I422" s="78"/>
      <c r="J422" s="78"/>
      <c r="K422" s="78"/>
      <c r="L422" s="78"/>
      <c r="N422" s="78"/>
      <c r="O422" s="78"/>
      <c r="P422" s="78"/>
      <c r="Q422" s="78"/>
      <c r="R422" s="78"/>
      <c r="S422" s="78"/>
      <c r="T422" s="78"/>
      <c r="U422" s="78"/>
    </row>
    <row r="423" spans="2:21">
      <c r="B423" s="78"/>
      <c r="C423" s="78"/>
      <c r="D423" s="78"/>
      <c r="E423" s="78"/>
      <c r="F423" s="78"/>
      <c r="G423" s="78"/>
      <c r="H423" s="78"/>
      <c r="I423" s="78"/>
      <c r="J423" s="78"/>
      <c r="K423" s="78"/>
      <c r="L423" s="78"/>
      <c r="N423" s="78"/>
      <c r="O423" s="78"/>
      <c r="P423" s="78"/>
      <c r="Q423" s="78"/>
      <c r="R423" s="78"/>
      <c r="S423" s="78"/>
      <c r="T423" s="78"/>
      <c r="U423" s="78"/>
    </row>
    <row r="424" spans="2:21">
      <c r="B424" s="78"/>
      <c r="C424" s="78"/>
      <c r="D424" s="78"/>
      <c r="E424" s="78"/>
      <c r="F424" s="78"/>
      <c r="G424" s="78"/>
      <c r="H424" s="78"/>
      <c r="I424" s="78"/>
      <c r="J424" s="78"/>
      <c r="K424" s="78"/>
      <c r="L424" s="78"/>
      <c r="N424" s="78"/>
      <c r="O424" s="78"/>
      <c r="P424" s="78"/>
      <c r="Q424" s="78"/>
      <c r="R424" s="78"/>
      <c r="S424" s="78"/>
      <c r="T424" s="78"/>
      <c r="U424" s="78"/>
    </row>
    <row r="425" spans="2:21">
      <c r="B425" s="78"/>
      <c r="C425" s="78"/>
      <c r="D425" s="78"/>
      <c r="E425" s="78"/>
      <c r="F425" s="78"/>
      <c r="G425" s="78"/>
      <c r="H425" s="78"/>
      <c r="I425" s="78"/>
      <c r="J425" s="78"/>
      <c r="K425" s="78"/>
      <c r="L425" s="78"/>
      <c r="N425" s="78"/>
      <c r="O425" s="78"/>
      <c r="P425" s="78"/>
      <c r="Q425" s="78"/>
      <c r="R425" s="78"/>
      <c r="S425" s="78"/>
      <c r="T425" s="78"/>
      <c r="U425" s="78"/>
    </row>
    <row r="426" spans="2:21">
      <c r="B426" s="78"/>
      <c r="C426" s="78"/>
      <c r="D426" s="78"/>
      <c r="E426" s="78"/>
      <c r="F426" s="78"/>
      <c r="G426" s="78"/>
      <c r="H426" s="78"/>
      <c r="I426" s="78"/>
      <c r="J426" s="78"/>
      <c r="K426" s="78"/>
      <c r="L426" s="78"/>
      <c r="N426" s="78"/>
      <c r="O426" s="78"/>
      <c r="P426" s="78"/>
      <c r="Q426" s="78"/>
      <c r="R426" s="78"/>
      <c r="S426" s="78"/>
      <c r="T426" s="78"/>
      <c r="U426" s="78"/>
    </row>
    <row r="427" spans="2:21">
      <c r="B427" s="78"/>
      <c r="C427" s="78"/>
      <c r="D427" s="78"/>
      <c r="E427" s="78"/>
      <c r="F427" s="78"/>
      <c r="G427" s="78"/>
      <c r="H427" s="78"/>
      <c r="I427" s="78"/>
      <c r="J427" s="78"/>
      <c r="K427" s="78"/>
      <c r="L427" s="78"/>
      <c r="N427" s="78"/>
      <c r="O427" s="78"/>
      <c r="P427" s="78"/>
      <c r="Q427" s="78"/>
      <c r="R427" s="78"/>
      <c r="S427" s="78"/>
      <c r="T427" s="78"/>
      <c r="U427" s="78"/>
    </row>
    <row r="428" spans="2:21">
      <c r="B428" s="78"/>
      <c r="C428" s="78"/>
      <c r="D428" s="78"/>
      <c r="E428" s="78"/>
      <c r="F428" s="78"/>
      <c r="G428" s="78"/>
      <c r="H428" s="78"/>
      <c r="I428" s="78"/>
      <c r="J428" s="78"/>
      <c r="K428" s="78"/>
      <c r="L428" s="78"/>
      <c r="N428" s="78"/>
      <c r="O428" s="78"/>
      <c r="P428" s="78"/>
      <c r="Q428" s="78"/>
      <c r="R428" s="78"/>
      <c r="S428" s="78"/>
      <c r="T428" s="78"/>
      <c r="U428" s="78"/>
    </row>
    <row r="429" spans="2:21">
      <c r="B429" s="78"/>
      <c r="C429" s="78"/>
      <c r="D429" s="78"/>
      <c r="E429" s="78"/>
      <c r="F429" s="78"/>
      <c r="G429" s="78"/>
      <c r="H429" s="78"/>
      <c r="I429" s="78"/>
      <c r="J429" s="78"/>
      <c r="K429" s="78"/>
      <c r="L429" s="78"/>
      <c r="N429" s="78"/>
      <c r="O429" s="78"/>
      <c r="P429" s="78"/>
      <c r="Q429" s="78"/>
      <c r="R429" s="78"/>
      <c r="S429" s="78"/>
      <c r="T429" s="78"/>
      <c r="U429" s="78"/>
    </row>
    <row r="430" spans="2:21">
      <c r="B430" s="78"/>
      <c r="C430" s="78"/>
      <c r="D430" s="78"/>
      <c r="E430" s="78"/>
      <c r="F430" s="78"/>
      <c r="G430" s="78"/>
      <c r="H430" s="78"/>
      <c r="I430" s="78"/>
      <c r="J430" s="78"/>
      <c r="K430" s="78"/>
      <c r="L430" s="78"/>
      <c r="N430" s="78"/>
      <c r="O430" s="78"/>
      <c r="P430" s="78"/>
      <c r="Q430" s="78"/>
      <c r="R430" s="78"/>
      <c r="S430" s="78"/>
      <c r="T430" s="78"/>
      <c r="U430" s="78"/>
    </row>
    <row r="431" spans="2:21">
      <c r="B431" s="78"/>
      <c r="C431" s="78"/>
      <c r="D431" s="78"/>
      <c r="E431" s="78"/>
      <c r="F431" s="78"/>
      <c r="G431" s="78"/>
      <c r="H431" s="78"/>
      <c r="I431" s="78"/>
      <c r="J431" s="78"/>
      <c r="K431" s="78"/>
      <c r="L431" s="78"/>
      <c r="N431" s="78"/>
      <c r="O431" s="78"/>
      <c r="P431" s="78"/>
      <c r="Q431" s="78"/>
      <c r="R431" s="78"/>
      <c r="S431" s="78"/>
      <c r="T431" s="78"/>
      <c r="U431" s="78"/>
    </row>
    <row r="432" spans="2:21">
      <c r="B432" s="78"/>
      <c r="C432" s="78"/>
      <c r="D432" s="78"/>
      <c r="E432" s="78"/>
      <c r="F432" s="78"/>
      <c r="G432" s="78"/>
      <c r="H432" s="78"/>
      <c r="I432" s="78"/>
      <c r="J432" s="78"/>
      <c r="K432" s="78"/>
      <c r="L432" s="78"/>
      <c r="N432" s="78"/>
      <c r="O432" s="78"/>
      <c r="P432" s="78"/>
      <c r="Q432" s="78"/>
      <c r="R432" s="78"/>
      <c r="S432" s="78"/>
      <c r="T432" s="78"/>
      <c r="U432" s="78"/>
    </row>
    <row r="433" spans="2:21">
      <c r="B433" s="78"/>
      <c r="C433" s="78"/>
      <c r="D433" s="78"/>
      <c r="E433" s="78"/>
      <c r="F433" s="78"/>
      <c r="G433" s="78"/>
      <c r="H433" s="78"/>
      <c r="I433" s="78"/>
      <c r="J433" s="78"/>
      <c r="K433" s="78"/>
      <c r="L433" s="78"/>
      <c r="N433" s="78"/>
      <c r="O433" s="78"/>
      <c r="P433" s="78"/>
      <c r="Q433" s="78"/>
      <c r="R433" s="78"/>
      <c r="S433" s="78"/>
      <c r="T433" s="78"/>
      <c r="U433" s="78"/>
    </row>
    <row r="434" spans="2:21">
      <c r="B434" s="78"/>
      <c r="C434" s="78"/>
      <c r="D434" s="78"/>
      <c r="E434" s="78"/>
      <c r="F434" s="78"/>
      <c r="G434" s="78"/>
      <c r="H434" s="78"/>
      <c r="I434" s="78"/>
      <c r="J434" s="78"/>
      <c r="K434" s="78"/>
      <c r="L434" s="78"/>
      <c r="N434" s="78"/>
      <c r="O434" s="78"/>
      <c r="P434" s="78"/>
      <c r="Q434" s="78"/>
      <c r="R434" s="78"/>
      <c r="S434" s="78"/>
      <c r="T434" s="78"/>
      <c r="U434" s="78"/>
    </row>
    <row r="435" spans="2:21">
      <c r="B435" s="78"/>
      <c r="C435" s="78"/>
      <c r="D435" s="78"/>
      <c r="E435" s="78"/>
      <c r="F435" s="78"/>
      <c r="G435" s="78"/>
      <c r="H435" s="78"/>
      <c r="I435" s="78"/>
      <c r="J435" s="78"/>
      <c r="K435" s="78"/>
      <c r="L435" s="78"/>
      <c r="N435" s="78"/>
      <c r="O435" s="78"/>
      <c r="P435" s="78"/>
      <c r="Q435" s="78"/>
      <c r="R435" s="78"/>
      <c r="S435" s="78"/>
      <c r="T435" s="78"/>
      <c r="U435" s="78"/>
    </row>
    <row r="436" spans="2:21">
      <c r="B436" s="78"/>
      <c r="C436" s="78"/>
      <c r="D436" s="78"/>
      <c r="E436" s="78"/>
      <c r="F436" s="78"/>
      <c r="G436" s="78"/>
      <c r="H436" s="78"/>
      <c r="I436" s="78"/>
      <c r="J436" s="78"/>
      <c r="K436" s="78"/>
      <c r="L436" s="78"/>
      <c r="N436" s="78"/>
      <c r="O436" s="78"/>
      <c r="P436" s="78"/>
      <c r="Q436" s="78"/>
      <c r="R436" s="78"/>
      <c r="S436" s="78"/>
      <c r="T436" s="78"/>
      <c r="U436" s="78"/>
    </row>
    <row r="437" spans="2:21">
      <c r="B437" s="78"/>
      <c r="C437" s="78"/>
      <c r="D437" s="78"/>
      <c r="E437" s="78"/>
      <c r="F437" s="78"/>
      <c r="G437" s="78"/>
      <c r="H437" s="78"/>
      <c r="I437" s="78"/>
      <c r="J437" s="78"/>
      <c r="K437" s="78"/>
      <c r="L437" s="78"/>
      <c r="N437" s="78"/>
      <c r="O437" s="78"/>
      <c r="P437" s="78"/>
      <c r="Q437" s="78"/>
      <c r="R437" s="78"/>
      <c r="S437" s="78"/>
      <c r="T437" s="78"/>
      <c r="U437" s="78"/>
    </row>
    <row r="438" spans="2:21">
      <c r="B438" s="78"/>
      <c r="C438" s="78"/>
      <c r="D438" s="78"/>
      <c r="E438" s="78"/>
      <c r="F438" s="78"/>
      <c r="G438" s="78"/>
      <c r="H438" s="78"/>
      <c r="I438" s="78"/>
      <c r="J438" s="78"/>
      <c r="K438" s="78"/>
      <c r="L438" s="78"/>
      <c r="N438" s="78"/>
      <c r="O438" s="78"/>
      <c r="P438" s="78"/>
      <c r="Q438" s="78"/>
      <c r="R438" s="78"/>
      <c r="S438" s="78"/>
      <c r="T438" s="78"/>
      <c r="U438" s="78"/>
    </row>
    <row r="439" spans="2:21">
      <c r="B439" s="78"/>
      <c r="C439" s="78"/>
      <c r="D439" s="78"/>
      <c r="E439" s="78"/>
      <c r="F439" s="78"/>
      <c r="G439" s="78"/>
      <c r="H439" s="78"/>
      <c r="I439" s="78"/>
      <c r="J439" s="78"/>
      <c r="K439" s="78"/>
      <c r="L439" s="78"/>
      <c r="N439" s="78"/>
      <c r="O439" s="78"/>
      <c r="P439" s="78"/>
      <c r="Q439" s="78"/>
      <c r="R439" s="78"/>
      <c r="S439" s="78"/>
      <c r="T439" s="78"/>
      <c r="U439" s="78"/>
    </row>
    <row r="440" spans="2:21">
      <c r="B440" s="78"/>
      <c r="C440" s="78"/>
      <c r="D440" s="78"/>
      <c r="E440" s="78"/>
      <c r="F440" s="78"/>
      <c r="G440" s="78"/>
      <c r="H440" s="78"/>
      <c r="I440" s="78"/>
      <c r="J440" s="78"/>
      <c r="K440" s="78"/>
      <c r="L440" s="78"/>
      <c r="N440" s="78"/>
      <c r="O440" s="78"/>
      <c r="P440" s="78"/>
      <c r="Q440" s="78"/>
      <c r="R440" s="78"/>
      <c r="S440" s="78"/>
      <c r="T440" s="78"/>
      <c r="U440" s="78"/>
    </row>
    <row r="441" spans="2:21">
      <c r="B441" s="78"/>
      <c r="C441" s="78"/>
      <c r="D441" s="78"/>
      <c r="E441" s="78"/>
      <c r="F441" s="78"/>
      <c r="G441" s="78"/>
      <c r="H441" s="78"/>
      <c r="I441" s="78"/>
      <c r="J441" s="78"/>
      <c r="K441" s="78"/>
      <c r="L441" s="78"/>
      <c r="N441" s="78"/>
      <c r="O441" s="78"/>
      <c r="P441" s="78"/>
      <c r="Q441" s="78"/>
      <c r="R441" s="78"/>
      <c r="S441" s="78"/>
      <c r="T441" s="78"/>
      <c r="U441" s="78"/>
    </row>
    <row r="442" spans="2:21">
      <c r="B442" s="78"/>
      <c r="C442" s="78"/>
      <c r="D442" s="78"/>
      <c r="E442" s="78"/>
      <c r="F442" s="78"/>
      <c r="G442" s="78"/>
      <c r="H442" s="78"/>
      <c r="I442" s="78"/>
      <c r="J442" s="78"/>
      <c r="K442" s="78"/>
      <c r="L442" s="78"/>
      <c r="N442" s="78"/>
      <c r="O442" s="78"/>
      <c r="P442" s="78"/>
      <c r="Q442" s="78"/>
      <c r="R442" s="78"/>
      <c r="S442" s="78"/>
      <c r="T442" s="78"/>
      <c r="U442" s="78"/>
    </row>
    <row r="443" spans="2:21">
      <c r="B443" s="78"/>
      <c r="C443" s="78"/>
      <c r="D443" s="78"/>
      <c r="E443" s="78"/>
      <c r="F443" s="78"/>
      <c r="G443" s="78"/>
      <c r="H443" s="78"/>
      <c r="I443" s="78"/>
      <c r="J443" s="78"/>
      <c r="K443" s="78"/>
      <c r="L443" s="78"/>
      <c r="N443" s="78"/>
      <c r="O443" s="78"/>
      <c r="P443" s="78"/>
      <c r="Q443" s="78"/>
      <c r="R443" s="78"/>
      <c r="S443" s="78"/>
      <c r="T443" s="78"/>
      <c r="U443" s="78"/>
    </row>
    <row r="444" spans="2:21">
      <c r="B444" s="78"/>
      <c r="C444" s="78"/>
      <c r="D444" s="78"/>
      <c r="E444" s="78"/>
      <c r="F444" s="78"/>
      <c r="G444" s="78"/>
      <c r="H444" s="78"/>
      <c r="I444" s="78"/>
      <c r="J444" s="78"/>
      <c r="K444" s="78"/>
      <c r="L444" s="78"/>
      <c r="N444" s="78"/>
      <c r="O444" s="78"/>
      <c r="P444" s="78"/>
      <c r="Q444" s="78"/>
      <c r="R444" s="78"/>
      <c r="S444" s="78"/>
      <c r="T444" s="78"/>
      <c r="U444" s="78"/>
    </row>
    <row r="445" spans="2:21">
      <c r="B445" s="78"/>
      <c r="C445" s="78"/>
      <c r="D445" s="78"/>
      <c r="E445" s="78"/>
      <c r="F445" s="78"/>
      <c r="G445" s="78"/>
      <c r="H445" s="78"/>
      <c r="I445" s="78"/>
      <c r="J445" s="78"/>
      <c r="K445" s="78"/>
      <c r="L445" s="78"/>
      <c r="N445" s="78"/>
      <c r="O445" s="78"/>
      <c r="P445" s="78"/>
      <c r="Q445" s="78"/>
      <c r="R445" s="78"/>
      <c r="S445" s="78"/>
      <c r="T445" s="78"/>
      <c r="U445" s="78"/>
    </row>
    <row r="446" spans="2:21">
      <c r="B446" s="78"/>
      <c r="C446" s="78"/>
      <c r="D446" s="78"/>
      <c r="E446" s="78"/>
      <c r="F446" s="78"/>
      <c r="G446" s="78"/>
      <c r="H446" s="78"/>
      <c r="I446" s="78"/>
      <c r="J446" s="78"/>
      <c r="K446" s="78"/>
      <c r="L446" s="78"/>
      <c r="N446" s="78"/>
      <c r="O446" s="78"/>
      <c r="P446" s="78"/>
      <c r="Q446" s="78"/>
      <c r="R446" s="78"/>
      <c r="S446" s="78"/>
      <c r="T446" s="78"/>
      <c r="U446" s="78"/>
    </row>
    <row r="447" spans="2:21">
      <c r="B447" s="78"/>
      <c r="C447" s="78"/>
      <c r="D447" s="78"/>
      <c r="E447" s="78"/>
      <c r="F447" s="78"/>
      <c r="G447" s="78"/>
      <c r="H447" s="78"/>
      <c r="I447" s="78"/>
      <c r="J447" s="78"/>
      <c r="K447" s="78"/>
      <c r="L447" s="78"/>
      <c r="N447" s="78"/>
      <c r="O447" s="78"/>
      <c r="P447" s="78"/>
      <c r="Q447" s="78"/>
      <c r="R447" s="78"/>
      <c r="S447" s="78"/>
      <c r="T447" s="78"/>
      <c r="U447" s="78"/>
    </row>
    <row r="448" spans="2:21">
      <c r="B448" s="78"/>
      <c r="C448" s="78"/>
      <c r="D448" s="78"/>
      <c r="E448" s="78"/>
      <c r="F448" s="78"/>
      <c r="G448" s="78"/>
      <c r="H448" s="78"/>
      <c r="I448" s="78"/>
      <c r="J448" s="78"/>
      <c r="K448" s="78"/>
      <c r="L448" s="78"/>
      <c r="N448" s="78"/>
      <c r="O448" s="78"/>
      <c r="P448" s="78"/>
      <c r="Q448" s="78"/>
      <c r="R448" s="78"/>
      <c r="S448" s="78"/>
      <c r="T448" s="78"/>
      <c r="U448" s="78"/>
    </row>
    <row r="449" spans="2:21">
      <c r="B449" s="78"/>
      <c r="C449" s="78"/>
      <c r="D449" s="78"/>
      <c r="E449" s="78"/>
      <c r="F449" s="78"/>
      <c r="G449" s="78"/>
      <c r="H449" s="78"/>
      <c r="I449" s="78"/>
      <c r="J449" s="78"/>
      <c r="K449" s="78"/>
      <c r="L449" s="78"/>
      <c r="N449" s="78"/>
      <c r="O449" s="78"/>
      <c r="P449" s="78"/>
      <c r="Q449" s="78"/>
      <c r="R449" s="78"/>
      <c r="S449" s="78"/>
      <c r="T449" s="78"/>
      <c r="U449" s="78"/>
    </row>
    <row r="450" spans="2:21">
      <c r="B450" s="78"/>
      <c r="C450" s="78"/>
      <c r="D450" s="78"/>
      <c r="E450" s="78"/>
      <c r="F450" s="78"/>
      <c r="G450" s="78"/>
      <c r="H450" s="78"/>
      <c r="I450" s="78"/>
      <c r="J450" s="78"/>
      <c r="K450" s="78"/>
      <c r="L450" s="78"/>
      <c r="N450" s="78"/>
      <c r="O450" s="78"/>
      <c r="P450" s="78"/>
      <c r="Q450" s="78"/>
      <c r="R450" s="78"/>
      <c r="S450" s="78"/>
      <c r="T450" s="78"/>
      <c r="U450" s="78"/>
    </row>
    <row r="451" spans="2:21">
      <c r="B451" s="78"/>
      <c r="C451" s="78"/>
      <c r="D451" s="78"/>
      <c r="E451" s="78"/>
      <c r="F451" s="78"/>
      <c r="G451" s="78"/>
      <c r="H451" s="78"/>
      <c r="I451" s="78"/>
      <c r="J451" s="78"/>
      <c r="K451" s="78"/>
      <c r="L451" s="78"/>
      <c r="N451" s="78"/>
      <c r="O451" s="78"/>
      <c r="P451" s="78"/>
      <c r="Q451" s="78"/>
      <c r="R451" s="78"/>
      <c r="S451" s="78"/>
      <c r="T451" s="78"/>
      <c r="U451" s="78"/>
    </row>
    <row r="452" spans="2:21">
      <c r="B452" s="78"/>
      <c r="C452" s="78"/>
      <c r="D452" s="78"/>
      <c r="E452" s="78"/>
      <c r="F452" s="78"/>
      <c r="G452" s="78"/>
      <c r="H452" s="78"/>
      <c r="I452" s="78"/>
      <c r="J452" s="78"/>
      <c r="K452" s="78"/>
      <c r="L452" s="78"/>
      <c r="N452" s="78"/>
      <c r="O452" s="78"/>
      <c r="P452" s="78"/>
      <c r="Q452" s="78"/>
      <c r="R452" s="78"/>
      <c r="S452" s="78"/>
      <c r="T452" s="78"/>
      <c r="U452" s="78"/>
    </row>
    <row r="453" spans="2:21">
      <c r="B453" s="78"/>
      <c r="C453" s="78"/>
      <c r="D453" s="78"/>
      <c r="E453" s="78"/>
      <c r="F453" s="78"/>
      <c r="G453" s="78"/>
      <c r="H453" s="78"/>
      <c r="I453" s="78"/>
      <c r="J453" s="78"/>
      <c r="K453" s="78"/>
      <c r="L453" s="78"/>
      <c r="N453" s="78"/>
      <c r="O453" s="78"/>
      <c r="P453" s="78"/>
      <c r="Q453" s="78"/>
      <c r="R453" s="78"/>
      <c r="S453" s="78"/>
      <c r="T453" s="78"/>
      <c r="U453" s="78"/>
    </row>
    <row r="454" spans="2:21">
      <c r="B454" s="78"/>
      <c r="C454" s="78"/>
      <c r="D454" s="78"/>
      <c r="E454" s="78"/>
      <c r="F454" s="78"/>
      <c r="G454" s="78"/>
      <c r="H454" s="78"/>
      <c r="I454" s="78"/>
      <c r="J454" s="78"/>
      <c r="K454" s="78"/>
      <c r="L454" s="78"/>
      <c r="N454" s="78"/>
      <c r="O454" s="78"/>
      <c r="P454" s="78"/>
      <c r="Q454" s="78"/>
      <c r="R454" s="78"/>
      <c r="S454" s="78"/>
      <c r="T454" s="78"/>
      <c r="U454" s="78"/>
    </row>
    <row r="455" spans="2:21">
      <c r="B455" s="78"/>
      <c r="C455" s="78"/>
      <c r="D455" s="78"/>
      <c r="E455" s="78"/>
      <c r="F455" s="78"/>
      <c r="G455" s="78"/>
      <c r="H455" s="78"/>
      <c r="I455" s="78"/>
      <c r="J455" s="78"/>
      <c r="K455" s="78"/>
      <c r="L455" s="78"/>
      <c r="N455" s="78"/>
      <c r="O455" s="78"/>
      <c r="P455" s="78"/>
      <c r="Q455" s="78"/>
      <c r="R455" s="78"/>
      <c r="S455" s="78"/>
      <c r="T455" s="78"/>
      <c r="U455" s="78"/>
    </row>
    <row r="456" spans="2:21">
      <c r="B456" s="78"/>
      <c r="C456" s="78"/>
      <c r="D456" s="78"/>
      <c r="E456" s="78"/>
      <c r="F456" s="78"/>
      <c r="G456" s="78"/>
      <c r="H456" s="78"/>
      <c r="I456" s="78"/>
      <c r="J456" s="78"/>
      <c r="K456" s="78"/>
      <c r="L456" s="78"/>
      <c r="N456" s="78"/>
      <c r="O456" s="78"/>
      <c r="P456" s="78"/>
      <c r="Q456" s="78"/>
      <c r="R456" s="78"/>
      <c r="S456" s="78"/>
      <c r="T456" s="78"/>
      <c r="U456" s="78"/>
    </row>
    <row r="457" spans="2:21">
      <c r="B457" s="78"/>
      <c r="C457" s="78"/>
      <c r="D457" s="78"/>
      <c r="E457" s="78"/>
      <c r="F457" s="78"/>
      <c r="G457" s="78"/>
      <c r="H457" s="78"/>
      <c r="I457" s="78"/>
      <c r="J457" s="78"/>
      <c r="K457" s="78"/>
      <c r="L457" s="78"/>
      <c r="N457" s="78"/>
      <c r="O457" s="78"/>
      <c r="P457" s="78"/>
      <c r="Q457" s="78"/>
      <c r="R457" s="78"/>
      <c r="S457" s="78"/>
      <c r="T457" s="78"/>
      <c r="U457" s="78"/>
    </row>
    <row r="458" spans="2:21">
      <c r="B458" s="78"/>
      <c r="C458" s="78"/>
      <c r="D458" s="78"/>
      <c r="E458" s="78"/>
      <c r="F458" s="78"/>
      <c r="G458" s="78"/>
      <c r="H458" s="78"/>
      <c r="I458" s="78"/>
      <c r="J458" s="78"/>
      <c r="K458" s="78"/>
      <c r="L458" s="78"/>
      <c r="N458" s="78"/>
      <c r="O458" s="78"/>
      <c r="P458" s="78"/>
      <c r="Q458" s="78"/>
      <c r="R458" s="78"/>
      <c r="S458" s="78"/>
      <c r="T458" s="78"/>
      <c r="U458" s="78"/>
    </row>
    <row r="459" spans="2:21">
      <c r="B459" s="78"/>
      <c r="C459" s="78"/>
      <c r="D459" s="78"/>
      <c r="E459" s="78"/>
      <c r="F459" s="78"/>
      <c r="G459" s="78"/>
      <c r="H459" s="78"/>
      <c r="I459" s="78"/>
      <c r="J459" s="78"/>
      <c r="K459" s="78"/>
      <c r="L459" s="78"/>
      <c r="N459" s="78"/>
      <c r="O459" s="78"/>
      <c r="P459" s="78"/>
      <c r="Q459" s="78"/>
      <c r="R459" s="78"/>
      <c r="S459" s="78"/>
      <c r="T459" s="78"/>
      <c r="U459" s="78"/>
    </row>
    <row r="460" spans="2:21">
      <c r="B460" s="78"/>
      <c r="C460" s="78"/>
      <c r="D460" s="78"/>
      <c r="E460" s="78"/>
      <c r="F460" s="78"/>
      <c r="G460" s="78"/>
      <c r="H460" s="78"/>
      <c r="I460" s="78"/>
      <c r="J460" s="78"/>
      <c r="K460" s="78"/>
      <c r="L460" s="78"/>
      <c r="N460" s="78"/>
      <c r="O460" s="78"/>
      <c r="P460" s="78"/>
      <c r="Q460" s="78"/>
      <c r="R460" s="78"/>
      <c r="S460" s="78"/>
      <c r="T460" s="78"/>
      <c r="U460" s="78"/>
    </row>
    <row r="461" spans="2:21">
      <c r="B461" s="78"/>
      <c r="C461" s="78"/>
      <c r="D461" s="78"/>
      <c r="E461" s="78"/>
      <c r="F461" s="78"/>
      <c r="G461" s="78"/>
      <c r="H461" s="78"/>
      <c r="I461" s="78"/>
      <c r="J461" s="78"/>
      <c r="K461" s="78"/>
      <c r="L461" s="78"/>
      <c r="N461" s="78"/>
      <c r="O461" s="78"/>
      <c r="P461" s="78"/>
      <c r="Q461" s="78"/>
      <c r="R461" s="78"/>
      <c r="S461" s="78"/>
      <c r="T461" s="78"/>
      <c r="U461" s="78"/>
    </row>
    <row r="462" spans="2:21">
      <c r="B462" s="78"/>
      <c r="C462" s="78"/>
      <c r="D462" s="78"/>
      <c r="E462" s="78"/>
      <c r="F462" s="78"/>
      <c r="G462" s="78"/>
      <c r="H462" s="78"/>
      <c r="I462" s="78"/>
      <c r="J462" s="78"/>
      <c r="K462" s="78"/>
      <c r="L462" s="78"/>
      <c r="N462" s="78"/>
      <c r="O462" s="78"/>
      <c r="P462" s="78"/>
      <c r="Q462" s="78"/>
      <c r="R462" s="78"/>
      <c r="S462" s="78"/>
      <c r="T462" s="78"/>
      <c r="U462" s="78"/>
    </row>
    <row r="463" spans="2:21">
      <c r="B463" s="78"/>
      <c r="C463" s="78"/>
      <c r="D463" s="78"/>
      <c r="E463" s="78"/>
      <c r="F463" s="78"/>
      <c r="G463" s="78"/>
      <c r="H463" s="78"/>
      <c r="I463" s="78"/>
      <c r="J463" s="78"/>
      <c r="K463" s="78"/>
      <c r="L463" s="78"/>
      <c r="N463" s="78"/>
      <c r="O463" s="78"/>
      <c r="P463" s="78"/>
      <c r="Q463" s="78"/>
      <c r="R463" s="78"/>
      <c r="S463" s="78"/>
      <c r="T463" s="78"/>
      <c r="U463" s="78"/>
    </row>
    <row r="464" spans="2:21">
      <c r="B464" s="78"/>
      <c r="C464" s="78"/>
      <c r="D464" s="78"/>
      <c r="E464" s="78"/>
      <c r="F464" s="78"/>
      <c r="G464" s="78"/>
      <c r="H464" s="78"/>
      <c r="I464" s="78"/>
      <c r="J464" s="78"/>
      <c r="K464" s="78"/>
      <c r="L464" s="78"/>
      <c r="N464" s="78"/>
      <c r="O464" s="78"/>
      <c r="P464" s="78"/>
      <c r="Q464" s="78"/>
      <c r="R464" s="78"/>
      <c r="S464" s="78"/>
      <c r="T464" s="78"/>
      <c r="U464" s="78"/>
    </row>
    <row r="465" spans="2:21">
      <c r="B465" s="78"/>
      <c r="C465" s="78"/>
      <c r="D465" s="78"/>
      <c r="E465" s="78"/>
      <c r="F465" s="78"/>
      <c r="G465" s="78"/>
      <c r="H465" s="78"/>
      <c r="I465" s="78"/>
      <c r="J465" s="78"/>
      <c r="K465" s="78"/>
      <c r="L465" s="78"/>
      <c r="N465" s="78"/>
      <c r="O465" s="78"/>
      <c r="P465" s="78"/>
      <c r="Q465" s="78"/>
      <c r="R465" s="78"/>
      <c r="S465" s="78"/>
      <c r="T465" s="78"/>
      <c r="U465" s="78"/>
    </row>
    <row r="466" spans="2:21">
      <c r="B466" s="78"/>
      <c r="C466" s="78"/>
      <c r="D466" s="78"/>
      <c r="E466" s="78"/>
      <c r="F466" s="78"/>
      <c r="G466" s="78"/>
      <c r="H466" s="78"/>
      <c r="I466" s="78"/>
      <c r="J466" s="78"/>
      <c r="K466" s="78"/>
      <c r="L466" s="78"/>
      <c r="N466" s="78"/>
      <c r="O466" s="78"/>
      <c r="P466" s="78"/>
      <c r="Q466" s="78"/>
      <c r="R466" s="78"/>
      <c r="S466" s="78"/>
      <c r="T466" s="78"/>
      <c r="U466" s="78"/>
    </row>
    <row r="467" spans="2:21">
      <c r="B467" s="78"/>
      <c r="C467" s="78"/>
      <c r="D467" s="78"/>
      <c r="E467" s="78"/>
      <c r="F467" s="78"/>
      <c r="G467" s="78"/>
      <c r="H467" s="78"/>
      <c r="I467" s="78"/>
      <c r="J467" s="78"/>
      <c r="K467" s="78"/>
      <c r="L467" s="78"/>
      <c r="N467" s="78"/>
      <c r="O467" s="78"/>
      <c r="P467" s="78"/>
      <c r="Q467" s="78"/>
      <c r="R467" s="78"/>
      <c r="S467" s="78"/>
      <c r="T467" s="78"/>
      <c r="U467" s="78"/>
    </row>
    <row r="468" spans="2:21">
      <c r="B468" s="78"/>
      <c r="C468" s="78"/>
      <c r="D468" s="78"/>
      <c r="E468" s="78"/>
      <c r="F468" s="78"/>
      <c r="G468" s="78"/>
      <c r="H468" s="78"/>
      <c r="I468" s="78"/>
      <c r="J468" s="78"/>
      <c r="K468" s="78"/>
      <c r="L468" s="78"/>
      <c r="N468" s="78"/>
      <c r="O468" s="78"/>
      <c r="P468" s="78"/>
      <c r="Q468" s="78"/>
      <c r="R468" s="78"/>
      <c r="S468" s="78"/>
      <c r="T468" s="78"/>
      <c r="U468" s="78"/>
    </row>
    <row r="469" spans="2:21">
      <c r="B469" s="78"/>
      <c r="C469" s="78"/>
      <c r="D469" s="78"/>
      <c r="E469" s="78"/>
      <c r="F469" s="78"/>
      <c r="G469" s="78"/>
      <c r="H469" s="78"/>
      <c r="I469" s="78"/>
      <c r="J469" s="78"/>
      <c r="K469" s="78"/>
      <c r="L469" s="78"/>
      <c r="N469" s="78"/>
      <c r="O469" s="78"/>
      <c r="P469" s="78"/>
      <c r="Q469" s="78"/>
      <c r="R469" s="78"/>
      <c r="S469" s="78"/>
      <c r="T469" s="78"/>
      <c r="U469" s="78"/>
    </row>
    <row r="470" spans="2:21">
      <c r="B470" s="78"/>
      <c r="C470" s="78"/>
      <c r="D470" s="78"/>
      <c r="E470" s="78"/>
      <c r="F470" s="78"/>
      <c r="G470" s="78"/>
      <c r="H470" s="78"/>
      <c r="I470" s="78"/>
      <c r="J470" s="78"/>
      <c r="K470" s="78"/>
      <c r="L470" s="78"/>
      <c r="N470" s="78"/>
      <c r="O470" s="78"/>
      <c r="P470" s="78"/>
      <c r="Q470" s="78"/>
      <c r="R470" s="78"/>
      <c r="S470" s="78"/>
      <c r="T470" s="78"/>
      <c r="U470" s="78"/>
    </row>
    <row r="471" spans="2:21">
      <c r="B471" s="78"/>
      <c r="C471" s="78"/>
      <c r="D471" s="78"/>
      <c r="E471" s="78"/>
      <c r="F471" s="78"/>
      <c r="G471" s="78"/>
      <c r="H471" s="78"/>
      <c r="I471" s="78"/>
      <c r="J471" s="78"/>
      <c r="K471" s="78"/>
      <c r="L471" s="78"/>
      <c r="N471" s="78"/>
      <c r="O471" s="78"/>
      <c r="P471" s="78"/>
      <c r="Q471" s="78"/>
      <c r="R471" s="78"/>
      <c r="S471" s="78"/>
      <c r="T471" s="78"/>
      <c r="U471" s="78"/>
    </row>
    <row r="472" spans="2:21">
      <c r="B472" s="78"/>
      <c r="C472" s="78"/>
      <c r="D472" s="78"/>
      <c r="E472" s="78"/>
      <c r="F472" s="78"/>
      <c r="G472" s="78"/>
      <c r="H472" s="78"/>
      <c r="I472" s="78"/>
      <c r="J472" s="78"/>
      <c r="K472" s="78"/>
      <c r="L472" s="78"/>
      <c r="N472" s="78"/>
      <c r="O472" s="78"/>
      <c r="P472" s="78"/>
      <c r="Q472" s="78"/>
      <c r="R472" s="78"/>
      <c r="S472" s="78"/>
      <c r="T472" s="78"/>
      <c r="U472" s="78"/>
    </row>
    <row r="473" spans="2:21">
      <c r="B473" s="78"/>
      <c r="C473" s="78"/>
      <c r="D473" s="78"/>
      <c r="E473" s="78"/>
      <c r="F473" s="78"/>
      <c r="G473" s="78"/>
      <c r="H473" s="78"/>
      <c r="I473" s="78"/>
      <c r="J473" s="78"/>
      <c r="K473" s="78"/>
      <c r="L473" s="78"/>
      <c r="N473" s="78"/>
      <c r="O473" s="78"/>
      <c r="P473" s="78"/>
      <c r="Q473" s="78"/>
      <c r="R473" s="78"/>
      <c r="S473" s="78"/>
      <c r="T473" s="78"/>
      <c r="U473" s="78"/>
    </row>
    <row r="474" spans="2:21">
      <c r="B474" s="78"/>
      <c r="C474" s="78"/>
      <c r="D474" s="78"/>
      <c r="E474" s="78"/>
      <c r="F474" s="78"/>
      <c r="G474" s="78"/>
      <c r="H474" s="78"/>
      <c r="I474" s="78"/>
      <c r="J474" s="78"/>
      <c r="K474" s="78"/>
      <c r="L474" s="78"/>
      <c r="N474" s="78"/>
      <c r="O474" s="78"/>
      <c r="P474" s="78"/>
      <c r="Q474" s="78"/>
      <c r="R474" s="78"/>
      <c r="S474" s="78"/>
      <c r="T474" s="78"/>
      <c r="U474" s="78"/>
    </row>
    <row r="475" spans="2:21">
      <c r="B475" s="78"/>
      <c r="C475" s="78"/>
      <c r="D475" s="78"/>
      <c r="E475" s="78"/>
      <c r="F475" s="78"/>
      <c r="G475" s="78"/>
      <c r="H475" s="78"/>
      <c r="I475" s="78"/>
      <c r="J475" s="78"/>
      <c r="K475" s="78"/>
      <c r="L475" s="78"/>
      <c r="N475" s="78"/>
      <c r="O475" s="78"/>
      <c r="P475" s="78"/>
      <c r="Q475" s="78"/>
      <c r="R475" s="78"/>
      <c r="S475" s="78"/>
      <c r="T475" s="78"/>
      <c r="U475" s="78"/>
    </row>
    <row r="476" spans="2:21">
      <c r="B476" s="78"/>
      <c r="C476" s="78"/>
      <c r="D476" s="78"/>
      <c r="E476" s="78"/>
      <c r="F476" s="78"/>
      <c r="G476" s="78"/>
      <c r="H476" s="78"/>
      <c r="I476" s="78"/>
      <c r="J476" s="78"/>
      <c r="K476" s="78"/>
      <c r="L476" s="78"/>
      <c r="N476" s="78"/>
      <c r="O476" s="78"/>
      <c r="P476" s="78"/>
      <c r="Q476" s="78"/>
      <c r="R476" s="78"/>
      <c r="S476" s="78"/>
      <c r="T476" s="78"/>
      <c r="U476" s="78"/>
    </row>
    <row r="477" spans="2:21">
      <c r="B477" s="78"/>
      <c r="C477" s="78"/>
      <c r="D477" s="78"/>
      <c r="E477" s="78"/>
      <c r="F477" s="78"/>
      <c r="G477" s="78"/>
      <c r="H477" s="78"/>
      <c r="I477" s="78"/>
      <c r="J477" s="78"/>
      <c r="K477" s="78"/>
      <c r="L477" s="78"/>
      <c r="N477" s="78"/>
      <c r="O477" s="78"/>
      <c r="P477" s="78"/>
      <c r="Q477" s="78"/>
      <c r="R477" s="78"/>
      <c r="S477" s="78"/>
      <c r="T477" s="78"/>
      <c r="U477" s="78"/>
    </row>
    <row r="478" spans="2:21">
      <c r="B478" s="78"/>
      <c r="C478" s="78"/>
      <c r="D478" s="78"/>
      <c r="E478" s="78"/>
      <c r="F478" s="78"/>
      <c r="G478" s="78"/>
      <c r="H478" s="78"/>
      <c r="I478" s="78"/>
      <c r="J478" s="78"/>
      <c r="K478" s="78"/>
      <c r="L478" s="78"/>
      <c r="N478" s="78"/>
      <c r="O478" s="78"/>
      <c r="P478" s="78"/>
      <c r="Q478" s="78"/>
      <c r="R478" s="78"/>
      <c r="S478" s="78"/>
      <c r="T478" s="78"/>
      <c r="U478" s="78"/>
    </row>
    <row r="479" spans="2:21">
      <c r="B479" s="78"/>
      <c r="C479" s="78"/>
      <c r="D479" s="78"/>
      <c r="E479" s="78"/>
      <c r="F479" s="78"/>
      <c r="G479" s="78"/>
      <c r="H479" s="78"/>
      <c r="I479" s="78"/>
      <c r="J479" s="78"/>
      <c r="K479" s="78"/>
      <c r="L479" s="78"/>
      <c r="N479" s="78"/>
      <c r="O479" s="78"/>
      <c r="P479" s="78"/>
      <c r="Q479" s="78"/>
      <c r="R479" s="78"/>
      <c r="S479" s="78"/>
      <c r="T479" s="78"/>
      <c r="U479" s="78"/>
    </row>
    <row r="480" spans="2:21">
      <c r="B480" s="78"/>
      <c r="C480" s="78"/>
      <c r="D480" s="78"/>
      <c r="E480" s="78"/>
      <c r="F480" s="78"/>
      <c r="G480" s="78"/>
      <c r="H480" s="78"/>
      <c r="I480" s="78"/>
      <c r="J480" s="78"/>
      <c r="K480" s="78"/>
      <c r="L480" s="78"/>
      <c r="N480" s="78"/>
      <c r="O480" s="78"/>
      <c r="P480" s="78"/>
      <c r="Q480" s="78"/>
      <c r="R480" s="78"/>
      <c r="S480" s="78"/>
      <c r="T480" s="78"/>
      <c r="U480" s="78"/>
    </row>
    <row r="481" spans="2:21">
      <c r="B481" s="78"/>
      <c r="C481" s="78"/>
      <c r="D481" s="78"/>
      <c r="E481" s="78"/>
      <c r="F481" s="78"/>
      <c r="G481" s="78"/>
      <c r="H481" s="78"/>
      <c r="I481" s="78"/>
      <c r="J481" s="78"/>
      <c r="K481" s="78"/>
      <c r="L481" s="78"/>
      <c r="N481" s="78"/>
      <c r="O481" s="78"/>
      <c r="P481" s="78"/>
      <c r="Q481" s="78"/>
      <c r="R481" s="78"/>
      <c r="S481" s="78"/>
      <c r="T481" s="78"/>
      <c r="U481" s="78"/>
    </row>
    <row r="482" spans="2:21">
      <c r="B482" s="78"/>
      <c r="C482" s="78"/>
      <c r="D482" s="78"/>
      <c r="E482" s="78"/>
      <c r="F482" s="78"/>
      <c r="G482" s="78"/>
      <c r="H482" s="78"/>
      <c r="I482" s="78"/>
      <c r="J482" s="78"/>
      <c r="K482" s="78"/>
      <c r="L482" s="78"/>
      <c r="N482" s="78"/>
      <c r="O482" s="78"/>
      <c r="P482" s="78"/>
      <c r="Q482" s="78"/>
      <c r="R482" s="78"/>
      <c r="S482" s="78"/>
      <c r="T482" s="78"/>
      <c r="U482" s="78"/>
    </row>
    <row r="483" spans="2:21">
      <c r="B483" s="78"/>
      <c r="C483" s="78"/>
      <c r="D483" s="78"/>
      <c r="E483" s="78"/>
      <c r="F483" s="78"/>
      <c r="G483" s="78"/>
      <c r="H483" s="78"/>
      <c r="I483" s="78"/>
      <c r="J483" s="78"/>
      <c r="K483" s="78"/>
      <c r="L483" s="78"/>
      <c r="N483" s="78"/>
      <c r="O483" s="78"/>
      <c r="P483" s="78"/>
      <c r="Q483" s="78"/>
      <c r="R483" s="78"/>
      <c r="S483" s="78"/>
      <c r="T483" s="78"/>
      <c r="U483" s="78"/>
    </row>
    <row r="484" spans="2:21">
      <c r="B484" s="78"/>
      <c r="C484" s="78"/>
      <c r="D484" s="78"/>
      <c r="E484" s="78"/>
      <c r="F484" s="78"/>
      <c r="G484" s="78"/>
      <c r="H484" s="78"/>
      <c r="I484" s="78"/>
      <c r="J484" s="78"/>
      <c r="K484" s="78"/>
      <c r="L484" s="78"/>
      <c r="N484" s="78"/>
      <c r="O484" s="78"/>
      <c r="P484" s="78"/>
      <c r="Q484" s="78"/>
      <c r="R484" s="78"/>
      <c r="S484" s="78"/>
      <c r="T484" s="78"/>
      <c r="U484" s="78"/>
    </row>
    <row r="485" spans="2:21">
      <c r="B485" s="78"/>
      <c r="C485" s="78"/>
      <c r="D485" s="78"/>
      <c r="E485" s="78"/>
      <c r="F485" s="78"/>
      <c r="G485" s="78"/>
      <c r="H485" s="78"/>
      <c r="I485" s="78"/>
      <c r="J485" s="78"/>
      <c r="K485" s="78"/>
      <c r="L485" s="78"/>
      <c r="N485" s="78"/>
      <c r="O485" s="78"/>
      <c r="P485" s="78"/>
      <c r="Q485" s="78"/>
      <c r="R485" s="78"/>
      <c r="S485" s="78"/>
      <c r="T485" s="78"/>
      <c r="U485" s="78"/>
    </row>
    <row r="486" spans="2:21">
      <c r="B486" s="78"/>
      <c r="C486" s="78"/>
      <c r="D486" s="78"/>
      <c r="E486" s="78"/>
      <c r="F486" s="78"/>
      <c r="G486" s="78"/>
      <c r="H486" s="78"/>
      <c r="I486" s="78"/>
      <c r="J486" s="78"/>
      <c r="K486" s="78"/>
      <c r="L486" s="78"/>
      <c r="N486" s="78"/>
      <c r="O486" s="78"/>
      <c r="P486" s="78"/>
      <c r="Q486" s="78"/>
      <c r="R486" s="78"/>
      <c r="S486" s="78"/>
      <c r="T486" s="78"/>
      <c r="U486" s="78"/>
    </row>
    <row r="487" spans="2:21">
      <c r="B487" s="78"/>
      <c r="C487" s="78"/>
      <c r="D487" s="78"/>
      <c r="E487" s="78"/>
      <c r="F487" s="78"/>
      <c r="G487" s="78"/>
      <c r="H487" s="78"/>
      <c r="I487" s="78"/>
      <c r="J487" s="78"/>
      <c r="K487" s="78"/>
      <c r="L487" s="78"/>
      <c r="N487" s="78"/>
      <c r="O487" s="78"/>
      <c r="P487" s="78"/>
      <c r="Q487" s="78"/>
      <c r="R487" s="78"/>
      <c r="S487" s="78"/>
      <c r="T487" s="78"/>
      <c r="U487" s="78"/>
    </row>
    <row r="488" spans="2:21">
      <c r="B488" s="78"/>
      <c r="C488" s="78"/>
      <c r="D488" s="78"/>
      <c r="E488" s="78"/>
      <c r="F488" s="78"/>
      <c r="G488" s="78"/>
      <c r="H488" s="78"/>
      <c r="I488" s="78"/>
      <c r="J488" s="78"/>
      <c r="K488" s="78"/>
      <c r="L488" s="78"/>
      <c r="N488" s="78"/>
      <c r="O488" s="78"/>
      <c r="P488" s="78"/>
      <c r="Q488" s="78"/>
      <c r="R488" s="78"/>
      <c r="S488" s="78"/>
      <c r="T488" s="78"/>
      <c r="U488" s="78"/>
    </row>
    <row r="489" spans="2:21">
      <c r="B489" s="78"/>
      <c r="C489" s="78"/>
      <c r="D489" s="78"/>
      <c r="E489" s="78"/>
      <c r="F489" s="78"/>
      <c r="G489" s="78"/>
      <c r="H489" s="78"/>
      <c r="I489" s="78"/>
      <c r="J489" s="78"/>
      <c r="K489" s="78"/>
      <c r="L489" s="78"/>
      <c r="N489" s="78"/>
      <c r="O489" s="78"/>
      <c r="P489" s="78"/>
      <c r="Q489" s="78"/>
      <c r="R489" s="78"/>
      <c r="S489" s="78"/>
      <c r="T489" s="78"/>
      <c r="U489" s="78"/>
    </row>
    <row r="490" spans="2:21">
      <c r="B490" s="78"/>
      <c r="C490" s="78"/>
      <c r="D490" s="78"/>
      <c r="E490" s="78"/>
      <c r="F490" s="78"/>
      <c r="G490" s="78"/>
      <c r="H490" s="78"/>
      <c r="I490" s="78"/>
      <c r="J490" s="78"/>
      <c r="K490" s="78"/>
      <c r="L490" s="78"/>
      <c r="N490" s="78"/>
      <c r="O490" s="78"/>
      <c r="P490" s="78"/>
      <c r="Q490" s="78"/>
      <c r="R490" s="78"/>
      <c r="S490" s="78"/>
      <c r="T490" s="78"/>
      <c r="U490" s="78"/>
    </row>
    <row r="491" spans="2:21">
      <c r="B491" s="78"/>
      <c r="C491" s="78"/>
      <c r="D491" s="78"/>
      <c r="E491" s="78"/>
      <c r="F491" s="78"/>
      <c r="G491" s="78"/>
      <c r="H491" s="78"/>
      <c r="I491" s="78"/>
      <c r="J491" s="78"/>
      <c r="K491" s="78"/>
      <c r="L491" s="78"/>
      <c r="N491" s="78"/>
      <c r="O491" s="78"/>
      <c r="P491" s="78"/>
      <c r="Q491" s="78"/>
      <c r="R491" s="78"/>
      <c r="S491" s="78"/>
      <c r="T491" s="78"/>
      <c r="U491" s="78"/>
    </row>
    <row r="492" spans="2:21">
      <c r="B492" s="78"/>
      <c r="C492" s="78"/>
      <c r="D492" s="78"/>
      <c r="E492" s="78"/>
      <c r="F492" s="78"/>
      <c r="G492" s="78"/>
      <c r="H492" s="78"/>
      <c r="I492" s="78"/>
      <c r="J492" s="78"/>
      <c r="K492" s="78"/>
      <c r="L492" s="78"/>
      <c r="N492" s="78"/>
      <c r="O492" s="78"/>
      <c r="P492" s="78"/>
      <c r="Q492" s="78"/>
      <c r="R492" s="78"/>
      <c r="S492" s="78"/>
      <c r="T492" s="78"/>
      <c r="U492" s="78"/>
    </row>
    <row r="493" spans="2:21">
      <c r="B493" s="78"/>
      <c r="C493" s="78"/>
      <c r="D493" s="78"/>
      <c r="E493" s="78"/>
      <c r="F493" s="78"/>
      <c r="G493" s="78"/>
      <c r="H493" s="78"/>
      <c r="I493" s="78"/>
      <c r="J493" s="78"/>
      <c r="K493" s="78"/>
      <c r="L493" s="78"/>
      <c r="N493" s="78"/>
      <c r="O493" s="78"/>
      <c r="P493" s="78"/>
      <c r="Q493" s="78"/>
      <c r="R493" s="78"/>
      <c r="S493" s="78"/>
      <c r="T493" s="78"/>
      <c r="U493" s="78"/>
    </row>
    <row r="494" spans="2:21">
      <c r="B494" s="78"/>
      <c r="C494" s="78"/>
      <c r="D494" s="78"/>
      <c r="E494" s="78"/>
      <c r="F494" s="78"/>
      <c r="G494" s="78"/>
      <c r="H494" s="78"/>
      <c r="I494" s="78"/>
      <c r="J494" s="78"/>
      <c r="K494" s="78"/>
      <c r="L494" s="78"/>
      <c r="N494" s="78"/>
      <c r="O494" s="78"/>
      <c r="P494" s="78"/>
      <c r="Q494" s="78"/>
      <c r="R494" s="78"/>
      <c r="S494" s="78"/>
      <c r="T494" s="78"/>
      <c r="U494" s="78"/>
    </row>
    <row r="495" spans="2:21">
      <c r="B495" s="78"/>
      <c r="C495" s="78"/>
      <c r="D495" s="78"/>
      <c r="E495" s="78"/>
      <c r="F495" s="78"/>
      <c r="G495" s="78"/>
      <c r="H495" s="78"/>
      <c r="I495" s="78"/>
      <c r="J495" s="78"/>
      <c r="K495" s="78"/>
      <c r="L495" s="78"/>
      <c r="N495" s="78"/>
      <c r="O495" s="78"/>
      <c r="P495" s="78"/>
      <c r="Q495" s="78"/>
      <c r="R495" s="78"/>
      <c r="S495" s="78"/>
      <c r="T495" s="78"/>
      <c r="U495" s="78"/>
    </row>
    <row r="496" spans="2:21">
      <c r="B496" s="78"/>
      <c r="C496" s="78"/>
      <c r="D496" s="78"/>
      <c r="E496" s="78"/>
      <c r="F496" s="78"/>
      <c r="G496" s="78"/>
      <c r="H496" s="78"/>
      <c r="I496" s="78"/>
      <c r="J496" s="78"/>
      <c r="K496" s="78"/>
      <c r="L496" s="78"/>
      <c r="N496" s="78"/>
      <c r="O496" s="78"/>
      <c r="P496" s="78"/>
      <c r="Q496" s="78"/>
      <c r="R496" s="78"/>
      <c r="S496" s="78"/>
      <c r="T496" s="78"/>
      <c r="U496" s="78"/>
    </row>
    <row r="497" spans="2:21">
      <c r="B497" s="78"/>
      <c r="C497" s="78"/>
      <c r="D497" s="78"/>
      <c r="E497" s="78"/>
      <c r="F497" s="78"/>
      <c r="G497" s="78"/>
      <c r="H497" s="78"/>
      <c r="I497" s="78"/>
      <c r="J497" s="78"/>
      <c r="K497" s="78"/>
      <c r="L497" s="78"/>
      <c r="N497" s="78"/>
      <c r="O497" s="78"/>
      <c r="P497" s="78"/>
      <c r="Q497" s="78"/>
      <c r="R497" s="78"/>
      <c r="S497" s="78"/>
      <c r="T497" s="78"/>
      <c r="U497" s="78"/>
    </row>
    <row r="498" spans="2:21">
      <c r="B498" s="78"/>
      <c r="C498" s="78"/>
      <c r="D498" s="78"/>
      <c r="E498" s="78"/>
      <c r="F498" s="78"/>
      <c r="G498" s="78"/>
      <c r="H498" s="78"/>
      <c r="I498" s="78"/>
      <c r="J498" s="78"/>
      <c r="K498" s="78"/>
      <c r="L498" s="78"/>
      <c r="N498" s="78"/>
      <c r="O498" s="78"/>
      <c r="P498" s="78"/>
      <c r="Q498" s="78"/>
      <c r="R498" s="78"/>
      <c r="S498" s="78"/>
      <c r="T498" s="78"/>
      <c r="U498" s="78"/>
    </row>
    <row r="499" spans="2:21">
      <c r="B499" s="78"/>
      <c r="C499" s="78"/>
      <c r="D499" s="78"/>
      <c r="E499" s="78"/>
      <c r="F499" s="78"/>
      <c r="G499" s="78"/>
      <c r="H499" s="78"/>
      <c r="I499" s="78"/>
      <c r="J499" s="78"/>
      <c r="K499" s="78"/>
      <c r="L499" s="78"/>
      <c r="N499" s="78"/>
      <c r="O499" s="78"/>
      <c r="P499" s="78"/>
      <c r="Q499" s="78"/>
      <c r="R499" s="78"/>
      <c r="S499" s="78"/>
      <c r="T499" s="78"/>
      <c r="U499" s="78"/>
    </row>
    <row r="500" spans="2:21">
      <c r="B500" s="78"/>
      <c r="C500" s="78"/>
      <c r="D500" s="78"/>
      <c r="E500" s="78"/>
      <c r="F500" s="78"/>
      <c r="G500" s="78"/>
      <c r="H500" s="78"/>
      <c r="I500" s="78"/>
      <c r="J500" s="78"/>
      <c r="K500" s="78"/>
      <c r="L500" s="78"/>
      <c r="N500" s="78"/>
      <c r="O500" s="78"/>
      <c r="P500" s="78"/>
      <c r="Q500" s="78"/>
      <c r="R500" s="78"/>
      <c r="S500" s="78"/>
      <c r="T500" s="78"/>
      <c r="U500" s="78"/>
    </row>
    <row r="501" spans="2:21">
      <c r="B501" s="78"/>
      <c r="C501" s="78"/>
      <c r="D501" s="78"/>
      <c r="E501" s="78"/>
      <c r="F501" s="78"/>
      <c r="G501" s="78"/>
      <c r="H501" s="78"/>
      <c r="I501" s="78"/>
      <c r="J501" s="78"/>
      <c r="K501" s="78"/>
      <c r="L501" s="78"/>
      <c r="N501" s="78"/>
      <c r="O501" s="78"/>
      <c r="P501" s="78"/>
      <c r="Q501" s="78"/>
      <c r="R501" s="78"/>
      <c r="S501" s="78"/>
      <c r="T501" s="78"/>
      <c r="U501" s="78"/>
    </row>
    <row r="502" spans="2:21">
      <c r="B502" s="78"/>
      <c r="C502" s="78"/>
      <c r="D502" s="78"/>
      <c r="E502" s="78"/>
      <c r="F502" s="78"/>
      <c r="G502" s="78"/>
      <c r="H502" s="78"/>
      <c r="I502" s="78"/>
      <c r="J502" s="78"/>
      <c r="K502" s="78"/>
      <c r="L502" s="78"/>
      <c r="N502" s="78"/>
      <c r="O502" s="78"/>
      <c r="P502" s="78"/>
      <c r="Q502" s="78"/>
      <c r="R502" s="78"/>
      <c r="S502" s="78"/>
      <c r="T502" s="78"/>
      <c r="U502" s="78"/>
    </row>
    <row r="503" spans="2:21">
      <c r="B503" s="78"/>
      <c r="C503" s="78"/>
      <c r="D503" s="78"/>
      <c r="E503" s="78"/>
      <c r="F503" s="78"/>
      <c r="G503" s="78"/>
      <c r="H503" s="78"/>
      <c r="I503" s="78"/>
      <c r="J503" s="78"/>
      <c r="K503" s="78"/>
      <c r="L503" s="78"/>
      <c r="N503" s="78"/>
      <c r="O503" s="78"/>
      <c r="P503" s="78"/>
      <c r="Q503" s="78"/>
      <c r="R503" s="78"/>
      <c r="S503" s="78"/>
      <c r="T503" s="78"/>
      <c r="U503" s="78"/>
    </row>
    <row r="504" spans="2:21">
      <c r="B504" s="78"/>
      <c r="C504" s="78"/>
      <c r="D504" s="78"/>
      <c r="E504" s="78"/>
      <c r="F504" s="78"/>
      <c r="G504" s="78"/>
      <c r="H504" s="78"/>
      <c r="I504" s="78"/>
      <c r="J504" s="78"/>
      <c r="K504" s="78"/>
      <c r="L504" s="78"/>
      <c r="N504" s="78"/>
      <c r="O504" s="78"/>
      <c r="P504" s="78"/>
      <c r="Q504" s="78"/>
      <c r="R504" s="78"/>
      <c r="S504" s="78"/>
      <c r="T504" s="78"/>
      <c r="U504" s="78"/>
    </row>
    <row r="505" spans="2:21">
      <c r="B505" s="78"/>
      <c r="C505" s="78"/>
      <c r="D505" s="78"/>
      <c r="E505" s="78"/>
      <c r="F505" s="78"/>
      <c r="G505" s="78"/>
      <c r="H505" s="78"/>
      <c r="I505" s="78"/>
      <c r="J505" s="78"/>
      <c r="K505" s="78"/>
      <c r="L505" s="78"/>
      <c r="N505" s="78"/>
      <c r="O505" s="78"/>
      <c r="P505" s="78"/>
      <c r="Q505" s="78"/>
      <c r="R505" s="78"/>
      <c r="S505" s="78"/>
      <c r="T505" s="78"/>
      <c r="U505" s="78"/>
    </row>
    <row r="506" spans="2:21">
      <c r="B506" s="78"/>
      <c r="C506" s="78"/>
      <c r="D506" s="78"/>
      <c r="E506" s="78"/>
      <c r="F506" s="78"/>
      <c r="G506" s="78"/>
      <c r="H506" s="78"/>
      <c r="I506" s="78"/>
      <c r="J506" s="78"/>
      <c r="K506" s="78"/>
      <c r="L506" s="78"/>
      <c r="N506" s="78"/>
      <c r="O506" s="78"/>
      <c r="P506" s="78"/>
      <c r="Q506" s="78"/>
      <c r="R506" s="78"/>
      <c r="S506" s="78"/>
      <c r="T506" s="78"/>
      <c r="U506" s="78"/>
    </row>
    <row r="507" spans="2:21">
      <c r="B507" s="78"/>
      <c r="C507" s="78"/>
      <c r="D507" s="78"/>
      <c r="E507" s="78"/>
      <c r="F507" s="78"/>
      <c r="G507" s="78"/>
      <c r="H507" s="78"/>
      <c r="I507" s="78"/>
      <c r="J507" s="78"/>
      <c r="K507" s="78"/>
      <c r="L507" s="78"/>
      <c r="N507" s="78"/>
      <c r="O507" s="78"/>
      <c r="P507" s="78"/>
      <c r="Q507" s="78"/>
      <c r="R507" s="78"/>
      <c r="S507" s="78"/>
      <c r="T507" s="78"/>
      <c r="U507" s="78"/>
    </row>
    <row r="508" spans="2:21">
      <c r="B508" s="78"/>
      <c r="C508" s="78"/>
      <c r="D508" s="78"/>
      <c r="E508" s="78"/>
      <c r="F508" s="78"/>
      <c r="G508" s="78"/>
      <c r="H508" s="78"/>
      <c r="I508" s="78"/>
      <c r="J508" s="78"/>
      <c r="K508" s="78"/>
      <c r="L508" s="78"/>
      <c r="N508" s="78"/>
      <c r="O508" s="78"/>
      <c r="P508" s="78"/>
      <c r="Q508" s="78"/>
      <c r="R508" s="78"/>
      <c r="S508" s="78"/>
      <c r="T508" s="78"/>
      <c r="U508" s="78"/>
    </row>
    <row r="509" spans="2:21">
      <c r="B509" s="78"/>
      <c r="C509" s="78"/>
      <c r="D509" s="78"/>
      <c r="E509" s="78"/>
      <c r="F509" s="78"/>
      <c r="G509" s="78"/>
      <c r="H509" s="78"/>
      <c r="I509" s="78"/>
      <c r="J509" s="78"/>
      <c r="K509" s="78"/>
      <c r="L509" s="78"/>
      <c r="N509" s="78"/>
      <c r="O509" s="78"/>
      <c r="P509" s="78"/>
      <c r="Q509" s="78"/>
      <c r="R509" s="78"/>
      <c r="S509" s="78"/>
      <c r="T509" s="78"/>
      <c r="U509" s="78"/>
    </row>
    <row r="510" spans="2:21">
      <c r="B510" s="78"/>
      <c r="C510" s="78"/>
      <c r="D510" s="78"/>
      <c r="E510" s="78"/>
      <c r="F510" s="78"/>
      <c r="G510" s="78"/>
      <c r="H510" s="78"/>
      <c r="I510" s="78"/>
      <c r="J510" s="78"/>
      <c r="K510" s="78"/>
      <c r="L510" s="78"/>
      <c r="N510" s="78"/>
      <c r="O510" s="78"/>
      <c r="P510" s="78"/>
      <c r="Q510" s="78"/>
      <c r="R510" s="78"/>
      <c r="S510" s="78"/>
      <c r="T510" s="78"/>
      <c r="U510" s="78"/>
    </row>
    <row r="511" spans="2:21">
      <c r="B511" s="78"/>
      <c r="C511" s="78"/>
      <c r="D511" s="78"/>
      <c r="E511" s="78"/>
      <c r="F511" s="78"/>
      <c r="G511" s="78"/>
      <c r="H511" s="78"/>
      <c r="I511" s="78"/>
      <c r="J511" s="78"/>
      <c r="K511" s="78"/>
      <c r="L511" s="78"/>
      <c r="N511" s="78"/>
      <c r="O511" s="78"/>
      <c r="P511" s="78"/>
      <c r="Q511" s="78"/>
      <c r="R511" s="78"/>
      <c r="S511" s="78"/>
      <c r="T511" s="78"/>
      <c r="U511" s="78"/>
    </row>
    <row r="512" spans="2:21">
      <c r="B512" s="78"/>
      <c r="C512" s="78"/>
      <c r="D512" s="78"/>
      <c r="E512" s="78"/>
      <c r="F512" s="78"/>
      <c r="G512" s="78"/>
      <c r="H512" s="78"/>
      <c r="I512" s="78"/>
      <c r="J512" s="78"/>
      <c r="K512" s="78"/>
      <c r="L512" s="78"/>
      <c r="N512" s="78"/>
      <c r="O512" s="78"/>
      <c r="P512" s="78"/>
      <c r="Q512" s="78"/>
      <c r="R512" s="78"/>
      <c r="S512" s="78"/>
      <c r="T512" s="78"/>
      <c r="U512" s="78"/>
    </row>
    <row r="513" spans="2:21">
      <c r="B513" s="78"/>
      <c r="C513" s="78"/>
      <c r="D513" s="78"/>
      <c r="E513" s="78"/>
      <c r="F513" s="78"/>
      <c r="G513" s="78"/>
      <c r="H513" s="78"/>
      <c r="I513" s="78"/>
      <c r="J513" s="78"/>
      <c r="K513" s="78"/>
      <c r="L513" s="78"/>
      <c r="N513" s="78"/>
      <c r="O513" s="78"/>
      <c r="P513" s="78"/>
      <c r="Q513" s="78"/>
      <c r="R513" s="78"/>
      <c r="S513" s="78"/>
      <c r="T513" s="78"/>
      <c r="U513" s="78"/>
    </row>
    <row r="514" spans="2:21">
      <c r="B514" s="78"/>
      <c r="C514" s="78"/>
      <c r="D514" s="78"/>
      <c r="E514" s="78"/>
      <c r="F514" s="78"/>
      <c r="G514" s="78"/>
      <c r="H514" s="78"/>
      <c r="I514" s="78"/>
      <c r="J514" s="78"/>
      <c r="K514" s="78"/>
      <c r="L514" s="78"/>
      <c r="N514" s="78"/>
      <c r="O514" s="78"/>
      <c r="P514" s="78"/>
      <c r="Q514" s="78"/>
      <c r="R514" s="78"/>
      <c r="S514" s="78"/>
      <c r="T514" s="78"/>
      <c r="U514" s="78"/>
    </row>
    <row r="515" spans="2:21">
      <c r="B515" s="78"/>
      <c r="C515" s="78"/>
      <c r="D515" s="78"/>
      <c r="E515" s="78"/>
      <c r="F515" s="78"/>
      <c r="G515" s="78"/>
      <c r="H515" s="78"/>
      <c r="I515" s="78"/>
      <c r="J515" s="78"/>
      <c r="K515" s="78"/>
      <c r="L515" s="78"/>
      <c r="N515" s="78"/>
      <c r="O515" s="78"/>
      <c r="P515" s="78"/>
      <c r="Q515" s="78"/>
      <c r="R515" s="78"/>
      <c r="S515" s="78"/>
      <c r="T515" s="78"/>
      <c r="U515" s="78"/>
    </row>
    <row r="516" spans="2:21">
      <c r="B516" s="78"/>
      <c r="C516" s="78"/>
      <c r="D516" s="78"/>
      <c r="E516" s="78"/>
      <c r="F516" s="78"/>
      <c r="G516" s="78"/>
      <c r="H516" s="78"/>
      <c r="I516" s="78"/>
      <c r="J516" s="78"/>
      <c r="K516" s="78"/>
      <c r="L516" s="78"/>
      <c r="N516" s="78"/>
      <c r="O516" s="78"/>
      <c r="P516" s="78"/>
      <c r="Q516" s="78"/>
      <c r="R516" s="78"/>
      <c r="S516" s="78"/>
      <c r="T516" s="78"/>
      <c r="U516" s="78"/>
    </row>
    <row r="517" spans="2:21">
      <c r="B517" s="78"/>
      <c r="C517" s="78"/>
      <c r="D517" s="78"/>
      <c r="E517" s="78"/>
      <c r="F517" s="78"/>
      <c r="G517" s="78"/>
      <c r="H517" s="78"/>
      <c r="I517" s="78"/>
      <c r="J517" s="78"/>
      <c r="K517" s="78"/>
      <c r="L517" s="78"/>
      <c r="N517" s="78"/>
      <c r="O517" s="78"/>
      <c r="P517" s="78"/>
      <c r="Q517" s="78"/>
      <c r="R517" s="78"/>
      <c r="S517" s="78"/>
      <c r="T517" s="78"/>
      <c r="U517" s="78"/>
    </row>
    <row r="518" spans="2:21">
      <c r="B518" s="78"/>
      <c r="C518" s="78"/>
      <c r="D518" s="78"/>
      <c r="E518" s="78"/>
      <c r="F518" s="78"/>
      <c r="G518" s="78"/>
      <c r="H518" s="78"/>
      <c r="I518" s="78"/>
      <c r="J518" s="78"/>
      <c r="K518" s="78"/>
      <c r="L518" s="78"/>
      <c r="N518" s="78"/>
      <c r="O518" s="78"/>
      <c r="P518" s="78"/>
      <c r="Q518" s="78"/>
      <c r="R518" s="78"/>
      <c r="S518" s="78"/>
      <c r="T518" s="78"/>
      <c r="U518" s="78"/>
    </row>
    <row r="519" spans="2:21">
      <c r="B519" s="78"/>
      <c r="C519" s="78"/>
      <c r="D519" s="78"/>
      <c r="E519" s="78"/>
      <c r="F519" s="78"/>
      <c r="G519" s="78"/>
      <c r="H519" s="78"/>
      <c r="I519" s="78"/>
      <c r="J519" s="78"/>
      <c r="K519" s="78"/>
      <c r="L519" s="78"/>
      <c r="N519" s="78"/>
      <c r="O519" s="78"/>
      <c r="P519" s="78"/>
      <c r="Q519" s="78"/>
      <c r="R519" s="78"/>
      <c r="S519" s="78"/>
      <c r="T519" s="78"/>
      <c r="U519" s="78"/>
    </row>
    <row r="520" spans="2:21">
      <c r="B520" s="78"/>
      <c r="C520" s="78"/>
      <c r="D520" s="78"/>
      <c r="E520" s="78"/>
      <c r="F520" s="78"/>
      <c r="G520" s="78"/>
      <c r="H520" s="78"/>
      <c r="I520" s="78"/>
      <c r="J520" s="78"/>
      <c r="K520" s="78"/>
      <c r="L520" s="78"/>
      <c r="N520" s="78"/>
      <c r="O520" s="78"/>
      <c r="P520" s="78"/>
      <c r="Q520" s="78"/>
      <c r="R520" s="78"/>
      <c r="S520" s="78"/>
      <c r="T520" s="78"/>
      <c r="U520" s="78"/>
    </row>
    <row r="521" spans="2:21">
      <c r="B521" s="78"/>
      <c r="C521" s="78"/>
      <c r="D521" s="78"/>
      <c r="E521" s="78"/>
      <c r="F521" s="78"/>
      <c r="G521" s="78"/>
      <c r="H521" s="78"/>
      <c r="I521" s="78"/>
      <c r="J521" s="78"/>
      <c r="K521" s="78"/>
      <c r="L521" s="78"/>
      <c r="N521" s="78"/>
      <c r="O521" s="78"/>
      <c r="P521" s="78"/>
      <c r="Q521" s="78"/>
      <c r="R521" s="78"/>
      <c r="S521" s="78"/>
      <c r="T521" s="78"/>
      <c r="U521" s="78"/>
    </row>
    <row r="522" spans="2:21">
      <c r="B522" s="78"/>
      <c r="C522" s="78"/>
      <c r="D522" s="78"/>
      <c r="E522" s="78"/>
      <c r="F522" s="78"/>
      <c r="G522" s="78"/>
      <c r="H522" s="78"/>
      <c r="I522" s="78"/>
      <c r="J522" s="78"/>
      <c r="K522" s="78"/>
      <c r="L522" s="78"/>
      <c r="N522" s="78"/>
      <c r="O522" s="78"/>
      <c r="P522" s="78"/>
      <c r="Q522" s="78"/>
      <c r="R522" s="78"/>
      <c r="S522" s="78"/>
      <c r="T522" s="78"/>
      <c r="U522" s="78"/>
    </row>
    <row r="523" spans="2:21">
      <c r="B523" s="78"/>
      <c r="C523" s="78"/>
      <c r="D523" s="78"/>
      <c r="E523" s="78"/>
      <c r="F523" s="78"/>
      <c r="G523" s="78"/>
      <c r="H523" s="78"/>
      <c r="I523" s="78"/>
      <c r="J523" s="78"/>
      <c r="K523" s="78"/>
      <c r="L523" s="78"/>
      <c r="N523" s="78"/>
      <c r="O523" s="78"/>
      <c r="P523" s="78"/>
      <c r="Q523" s="78"/>
      <c r="R523" s="78"/>
      <c r="S523" s="78"/>
      <c r="T523" s="78"/>
      <c r="U523" s="78"/>
    </row>
    <row r="524" spans="2:21">
      <c r="B524" s="78"/>
      <c r="C524" s="78"/>
      <c r="D524" s="78"/>
      <c r="E524" s="78"/>
      <c r="F524" s="78"/>
      <c r="G524" s="78"/>
      <c r="H524" s="78"/>
      <c r="I524" s="78"/>
      <c r="J524" s="78"/>
      <c r="K524" s="78"/>
      <c r="L524" s="78"/>
      <c r="N524" s="78"/>
      <c r="O524" s="78"/>
      <c r="P524" s="78"/>
      <c r="Q524" s="78"/>
      <c r="R524" s="78"/>
      <c r="S524" s="78"/>
      <c r="T524" s="78"/>
      <c r="U524" s="78"/>
    </row>
    <row r="525" spans="2:21">
      <c r="B525" s="78"/>
      <c r="C525" s="78"/>
      <c r="D525" s="78"/>
      <c r="E525" s="78"/>
      <c r="F525" s="78"/>
      <c r="G525" s="78"/>
      <c r="H525" s="78"/>
      <c r="I525" s="78"/>
      <c r="J525" s="78"/>
      <c r="K525" s="78"/>
      <c r="L525" s="78"/>
      <c r="N525" s="78"/>
      <c r="O525" s="78"/>
      <c r="P525" s="78"/>
      <c r="Q525" s="78"/>
      <c r="R525" s="78"/>
      <c r="S525" s="78"/>
      <c r="T525" s="78"/>
      <c r="U525" s="78"/>
    </row>
    <row r="526" spans="2:21">
      <c r="B526" s="78"/>
      <c r="C526" s="78"/>
      <c r="D526" s="78"/>
      <c r="E526" s="78"/>
      <c r="F526" s="78"/>
      <c r="G526" s="78"/>
      <c r="H526" s="78"/>
      <c r="I526" s="78"/>
      <c r="J526" s="78"/>
      <c r="K526" s="78"/>
      <c r="L526" s="78"/>
      <c r="N526" s="78"/>
      <c r="O526" s="78"/>
      <c r="P526" s="78"/>
      <c r="Q526" s="78"/>
      <c r="R526" s="78"/>
      <c r="S526" s="78"/>
      <c r="T526" s="78"/>
      <c r="U526" s="78"/>
    </row>
    <row r="527" spans="2:21">
      <c r="B527" s="78"/>
      <c r="C527" s="78"/>
      <c r="D527" s="78"/>
      <c r="E527" s="78"/>
      <c r="F527" s="78"/>
      <c r="G527" s="78"/>
      <c r="H527" s="78"/>
      <c r="I527" s="78"/>
      <c r="J527" s="78"/>
      <c r="K527" s="78"/>
      <c r="L527" s="78"/>
      <c r="N527" s="78"/>
      <c r="O527" s="78"/>
      <c r="P527" s="78"/>
      <c r="Q527" s="78"/>
      <c r="R527" s="78"/>
      <c r="S527" s="78"/>
      <c r="T527" s="78"/>
      <c r="U527" s="78"/>
    </row>
    <row r="528" spans="2:21">
      <c r="B528" s="78"/>
      <c r="C528" s="78"/>
      <c r="D528" s="78"/>
      <c r="E528" s="78"/>
      <c r="F528" s="78"/>
      <c r="G528" s="78"/>
      <c r="H528" s="78"/>
      <c r="I528" s="78"/>
      <c r="J528" s="78"/>
      <c r="K528" s="78"/>
      <c r="L528" s="78"/>
      <c r="N528" s="78"/>
      <c r="O528" s="78"/>
      <c r="P528" s="78"/>
      <c r="Q528" s="78"/>
      <c r="R528" s="78"/>
      <c r="S528" s="78"/>
      <c r="T528" s="78"/>
      <c r="U528" s="78"/>
    </row>
    <row r="529" spans="2:21">
      <c r="B529" s="78"/>
      <c r="C529" s="78"/>
      <c r="D529" s="78"/>
      <c r="E529" s="78"/>
      <c r="F529" s="78"/>
      <c r="G529" s="78"/>
      <c r="H529" s="78"/>
      <c r="I529" s="78"/>
      <c r="J529" s="78"/>
      <c r="K529" s="78"/>
      <c r="L529" s="78"/>
      <c r="N529" s="78"/>
      <c r="O529" s="78"/>
      <c r="P529" s="78"/>
      <c r="Q529" s="78"/>
      <c r="R529" s="78"/>
      <c r="S529" s="78"/>
      <c r="T529" s="78"/>
      <c r="U529" s="78"/>
    </row>
    <row r="530" spans="2:21">
      <c r="B530" s="78"/>
      <c r="C530" s="78"/>
      <c r="D530" s="78"/>
      <c r="E530" s="78"/>
      <c r="F530" s="78"/>
      <c r="G530" s="78"/>
      <c r="H530" s="78"/>
      <c r="I530" s="78"/>
      <c r="J530" s="78"/>
      <c r="K530" s="78"/>
      <c r="L530" s="78"/>
      <c r="N530" s="78"/>
      <c r="O530" s="78"/>
      <c r="P530" s="78"/>
      <c r="Q530" s="78"/>
      <c r="R530" s="78"/>
      <c r="S530" s="78"/>
      <c r="T530" s="78"/>
      <c r="U530" s="78"/>
    </row>
    <row r="531" spans="2:21">
      <c r="B531" s="78"/>
      <c r="C531" s="78"/>
      <c r="D531" s="78"/>
      <c r="E531" s="78"/>
      <c r="F531" s="78"/>
      <c r="G531" s="78"/>
      <c r="H531" s="78"/>
      <c r="I531" s="78"/>
      <c r="J531" s="78"/>
      <c r="K531" s="78"/>
      <c r="L531" s="78"/>
      <c r="N531" s="78"/>
      <c r="O531" s="78"/>
      <c r="P531" s="78"/>
      <c r="Q531" s="78"/>
      <c r="R531" s="78"/>
      <c r="S531" s="78"/>
      <c r="T531" s="78"/>
      <c r="U531" s="78"/>
    </row>
    <row r="532" spans="2:21">
      <c r="B532" s="78"/>
      <c r="C532" s="78"/>
      <c r="D532" s="78"/>
      <c r="E532" s="78"/>
      <c r="F532" s="78"/>
      <c r="G532" s="78"/>
      <c r="H532" s="78"/>
      <c r="I532" s="78"/>
      <c r="J532" s="78"/>
      <c r="K532" s="78"/>
      <c r="L532" s="78"/>
      <c r="N532" s="78"/>
      <c r="O532" s="78"/>
      <c r="P532" s="78"/>
      <c r="Q532" s="78"/>
      <c r="R532" s="78"/>
      <c r="S532" s="78"/>
      <c r="T532" s="78"/>
      <c r="U532" s="78"/>
    </row>
    <row r="533" spans="2:21">
      <c r="B533" s="78"/>
      <c r="C533" s="78"/>
      <c r="D533" s="78"/>
      <c r="E533" s="78"/>
      <c r="F533" s="78"/>
      <c r="G533" s="78"/>
      <c r="H533" s="78"/>
      <c r="I533" s="78"/>
      <c r="J533" s="78"/>
      <c r="K533" s="78"/>
      <c r="L533" s="78"/>
      <c r="N533" s="78"/>
      <c r="O533" s="78"/>
      <c r="P533" s="78"/>
      <c r="Q533" s="78"/>
      <c r="R533" s="78"/>
      <c r="S533" s="78"/>
      <c r="T533" s="78"/>
      <c r="U533" s="78"/>
    </row>
    <row r="534" spans="2:21">
      <c r="B534" s="78"/>
      <c r="C534" s="78"/>
      <c r="D534" s="78"/>
      <c r="E534" s="78"/>
      <c r="F534" s="78"/>
      <c r="G534" s="78"/>
      <c r="H534" s="78"/>
      <c r="I534" s="78"/>
      <c r="J534" s="78"/>
      <c r="K534" s="78"/>
      <c r="L534" s="78"/>
      <c r="N534" s="78"/>
      <c r="O534" s="78"/>
      <c r="P534" s="78"/>
      <c r="Q534" s="78"/>
      <c r="R534" s="78"/>
      <c r="S534" s="78"/>
      <c r="T534" s="78"/>
      <c r="U534" s="78"/>
    </row>
    <row r="535" spans="2:21">
      <c r="B535" s="78"/>
      <c r="C535" s="78"/>
      <c r="D535" s="78"/>
      <c r="E535" s="78"/>
      <c r="F535" s="78"/>
      <c r="G535" s="78"/>
      <c r="H535" s="78"/>
      <c r="I535" s="78"/>
      <c r="J535" s="78"/>
      <c r="K535" s="78"/>
      <c r="L535" s="78"/>
      <c r="N535" s="78"/>
      <c r="O535" s="78"/>
      <c r="P535" s="78"/>
      <c r="Q535" s="78"/>
      <c r="R535" s="78"/>
      <c r="S535" s="78"/>
      <c r="T535" s="78"/>
      <c r="U535" s="78"/>
    </row>
    <row r="536" spans="2:21">
      <c r="B536" s="78"/>
      <c r="C536" s="78"/>
      <c r="D536" s="78"/>
      <c r="E536" s="78"/>
      <c r="F536" s="78"/>
      <c r="G536" s="78"/>
      <c r="H536" s="78"/>
      <c r="I536" s="78"/>
      <c r="J536" s="78"/>
      <c r="K536" s="78"/>
      <c r="L536" s="78"/>
      <c r="N536" s="78"/>
      <c r="O536" s="78"/>
      <c r="P536" s="78"/>
      <c r="Q536" s="78"/>
      <c r="R536" s="78"/>
      <c r="S536" s="78"/>
      <c r="T536" s="78"/>
      <c r="U536" s="78"/>
    </row>
    <row r="537" spans="2:21">
      <c r="B537" s="78"/>
      <c r="C537" s="78"/>
      <c r="D537" s="78"/>
      <c r="E537" s="78"/>
      <c r="F537" s="78"/>
      <c r="G537" s="78"/>
      <c r="H537" s="78"/>
      <c r="I537" s="78"/>
      <c r="J537" s="78"/>
      <c r="K537" s="78"/>
      <c r="L537" s="78"/>
      <c r="N537" s="78"/>
      <c r="O537" s="78"/>
      <c r="P537" s="78"/>
      <c r="Q537" s="78"/>
      <c r="R537" s="78"/>
      <c r="S537" s="78"/>
      <c r="T537" s="78"/>
      <c r="U537" s="78"/>
    </row>
    <row r="538" spans="2:21">
      <c r="B538" s="78"/>
      <c r="C538" s="78"/>
      <c r="D538" s="78"/>
      <c r="E538" s="78"/>
      <c r="F538" s="78"/>
      <c r="G538" s="78"/>
      <c r="H538" s="78"/>
      <c r="I538" s="78"/>
      <c r="J538" s="78"/>
      <c r="K538" s="78"/>
      <c r="L538" s="78"/>
      <c r="N538" s="78"/>
      <c r="O538" s="78"/>
      <c r="P538" s="78"/>
      <c r="Q538" s="78"/>
      <c r="R538" s="78"/>
      <c r="S538" s="78"/>
      <c r="T538" s="78"/>
      <c r="U538" s="78"/>
    </row>
    <row r="539" spans="2:21">
      <c r="B539" s="78"/>
      <c r="C539" s="78"/>
      <c r="D539" s="78"/>
      <c r="E539" s="78"/>
      <c r="F539" s="78"/>
      <c r="G539" s="78"/>
      <c r="H539" s="78"/>
      <c r="I539" s="78"/>
      <c r="J539" s="78"/>
      <c r="K539" s="78"/>
      <c r="L539" s="78"/>
      <c r="N539" s="78"/>
      <c r="O539" s="78"/>
      <c r="P539" s="78"/>
      <c r="Q539" s="78"/>
      <c r="R539" s="78"/>
      <c r="S539" s="78"/>
      <c r="T539" s="78"/>
      <c r="U539" s="78"/>
    </row>
    <row r="540" spans="2:21">
      <c r="B540" s="78"/>
      <c r="C540" s="78"/>
      <c r="D540" s="78"/>
      <c r="E540" s="78"/>
      <c r="F540" s="78"/>
      <c r="G540" s="78"/>
      <c r="H540" s="78"/>
      <c r="I540" s="78"/>
      <c r="J540" s="78"/>
      <c r="K540" s="78"/>
      <c r="L540" s="78"/>
      <c r="N540" s="78"/>
      <c r="O540" s="78"/>
      <c r="P540" s="78"/>
      <c r="Q540" s="78"/>
      <c r="R540" s="78"/>
      <c r="S540" s="78"/>
      <c r="T540" s="78"/>
      <c r="U540" s="78"/>
    </row>
    <row r="541" spans="2:21">
      <c r="B541" s="78"/>
      <c r="C541" s="78"/>
      <c r="D541" s="78"/>
      <c r="E541" s="78"/>
      <c r="F541" s="78"/>
      <c r="G541" s="78"/>
      <c r="H541" s="78"/>
      <c r="I541" s="78"/>
      <c r="J541" s="78"/>
      <c r="K541" s="78"/>
      <c r="L541" s="78"/>
      <c r="N541" s="78"/>
      <c r="O541" s="78"/>
      <c r="P541" s="78"/>
      <c r="Q541" s="78"/>
      <c r="R541" s="78"/>
      <c r="S541" s="78"/>
      <c r="T541" s="78"/>
      <c r="U541" s="78"/>
    </row>
    <row r="542" spans="2:21">
      <c r="B542" s="78"/>
      <c r="C542" s="78"/>
      <c r="D542" s="78"/>
      <c r="E542" s="78"/>
      <c r="F542" s="78"/>
      <c r="G542" s="78"/>
      <c r="H542" s="78"/>
      <c r="I542" s="78"/>
      <c r="J542" s="78"/>
      <c r="K542" s="78"/>
      <c r="L542" s="78"/>
      <c r="N542" s="78"/>
      <c r="O542" s="78"/>
      <c r="P542" s="78"/>
      <c r="Q542" s="78"/>
      <c r="R542" s="78"/>
      <c r="S542" s="78"/>
      <c r="T542" s="78"/>
      <c r="U542" s="78"/>
    </row>
  </sheetData>
  <sheetProtection algorithmName="SHA-512" hashValue="AbjUfLi4o6EecjPtZWK2vLv8TmmUSGFVHFsgndva0YuLX3VV/bKaJi88sjQ5+UUQboh781JSoQic7psjjfXLtw==" saltValue="TnovQzFwH5kRWEsVw+e8ug==" spinCount="100000" sheet="1" objects="1" scenarios="1" selectLockedCells="1"/>
  <protectedRanges>
    <protectedRange sqref="M4:M6 M32 M28:M30" name="範圍1_2"/>
    <protectedRange sqref="E9:E31 F9:F14 F16:F31 J14 G9:I31 L9:L31 J11 J9:K10 J12:K13 J15:K17 J18 J19:K20 J22:K23 J21 J25:K26 J24 J27 J28:K29 J30:J31" name="範圍1_1"/>
  </protectedRanges>
  <mergeCells count="66">
    <mergeCell ref="B33:G33"/>
    <mergeCell ref="H33:L33"/>
    <mergeCell ref="B34:L34"/>
    <mergeCell ref="J29:K29"/>
    <mergeCell ref="J30:K30"/>
    <mergeCell ref="C31:D31"/>
    <mergeCell ref="J31:K31"/>
    <mergeCell ref="B32:D32"/>
    <mergeCell ref="J32:K32"/>
    <mergeCell ref="B29:B30"/>
    <mergeCell ref="C29:D30"/>
    <mergeCell ref="B10:B11"/>
    <mergeCell ref="J17:K17"/>
    <mergeCell ref="J19:K19"/>
    <mergeCell ref="C20:D21"/>
    <mergeCell ref="J21:K21"/>
    <mergeCell ref="C19:D19"/>
    <mergeCell ref="J20:K20"/>
    <mergeCell ref="J18:K18"/>
    <mergeCell ref="H14:H15"/>
    <mergeCell ref="I14:I15"/>
    <mergeCell ref="J14:K15"/>
    <mergeCell ref="C17:D18"/>
    <mergeCell ref="C13:D14"/>
    <mergeCell ref="J13:K13"/>
    <mergeCell ref="J12:K12"/>
    <mergeCell ref="J16:K16"/>
    <mergeCell ref="C2:L2"/>
    <mergeCell ref="C3:L3"/>
    <mergeCell ref="C4:L4"/>
    <mergeCell ref="C5:L5"/>
    <mergeCell ref="C6:L6"/>
    <mergeCell ref="J7:K8"/>
    <mergeCell ref="L7:L8"/>
    <mergeCell ref="C8:D8"/>
    <mergeCell ref="C9:D9"/>
    <mergeCell ref="J11:K11"/>
    <mergeCell ref="C7:D7"/>
    <mergeCell ref="E7:E8"/>
    <mergeCell ref="F7:F8"/>
    <mergeCell ref="G7:G8"/>
    <mergeCell ref="H7:H8"/>
    <mergeCell ref="I7:I8"/>
    <mergeCell ref="J9:K9"/>
    <mergeCell ref="J10:K10"/>
    <mergeCell ref="C10:D11"/>
    <mergeCell ref="J22:K22"/>
    <mergeCell ref="J24:K24"/>
    <mergeCell ref="B22:B24"/>
    <mergeCell ref="C22:D24"/>
    <mergeCell ref="J23:K23"/>
    <mergeCell ref="J26:K26"/>
    <mergeCell ref="J27:K27"/>
    <mergeCell ref="J28:K28"/>
    <mergeCell ref="B25:B27"/>
    <mergeCell ref="C25:D27"/>
    <mergeCell ref="J25:K25"/>
    <mergeCell ref="C28:D28"/>
    <mergeCell ref="C16:D16"/>
    <mergeCell ref="L14:L15"/>
    <mergeCell ref="C15:D15"/>
    <mergeCell ref="C12:D12"/>
    <mergeCell ref="B13:B14"/>
    <mergeCell ref="G14:G15"/>
    <mergeCell ref="F14:F15"/>
    <mergeCell ref="E14:E15"/>
  </mergeCells>
  <phoneticPr fontId="1" type="noConversion"/>
  <printOptions horizontalCentered="1"/>
  <pageMargins left="0" right="0" top="0.5" bottom="0" header="0.31496062992126" footer="0.31496062992126"/>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T218"/>
  <sheetViews>
    <sheetView view="pageBreakPreview" topLeftCell="B13" zoomScaleSheetLayoutView="100" workbookViewId="0">
      <selection activeCell="D26" sqref="D26:D28"/>
    </sheetView>
  </sheetViews>
  <sheetFormatPr defaultColWidth="9" defaultRowHeight="15"/>
  <cols>
    <col min="1" max="1" width="1.125" style="7" customWidth="1"/>
    <col min="2" max="2" width="5.5" style="332" customWidth="1"/>
    <col min="3" max="3" width="38.125" style="7" customWidth="1"/>
    <col min="4" max="6" width="14.5" style="7" customWidth="1"/>
    <col min="7" max="7" width="3.625" style="7" customWidth="1"/>
    <col min="8" max="8" width="3.375" style="7" customWidth="1"/>
    <col min="9" max="10" width="3.625" style="7" customWidth="1"/>
    <col min="11" max="11" width="3.375" style="7" customWidth="1"/>
    <col min="12" max="12" width="4.875" style="7" customWidth="1"/>
    <col min="13" max="13" width="1.125" style="7" customWidth="1"/>
    <col min="14" max="16384" width="9" style="7"/>
  </cols>
  <sheetData>
    <row r="1" spans="2:20" ht="3" customHeight="1">
      <c r="B1" s="352"/>
      <c r="C1" s="212"/>
      <c r="D1" s="212"/>
      <c r="E1" s="212"/>
      <c r="F1" s="212"/>
      <c r="G1" s="212"/>
      <c r="H1" s="212"/>
      <c r="I1" s="212"/>
      <c r="J1" s="212"/>
      <c r="K1" s="212"/>
      <c r="L1" s="212"/>
    </row>
    <row r="2" spans="2:20" ht="30" customHeight="1">
      <c r="B2" s="70">
        <v>4</v>
      </c>
      <c r="C2" s="1209" t="s">
        <v>793</v>
      </c>
      <c r="D2" s="1209"/>
      <c r="E2" s="1209"/>
      <c r="F2" s="1209"/>
      <c r="G2" s="1209"/>
      <c r="H2" s="1209"/>
      <c r="I2" s="1209"/>
      <c r="J2" s="1209"/>
      <c r="K2" s="1209"/>
      <c r="L2" s="1209"/>
      <c r="N2" s="401"/>
      <c r="O2" s="401"/>
      <c r="P2" s="401"/>
      <c r="Q2" s="401"/>
      <c r="R2" s="401"/>
      <c r="S2" s="401"/>
      <c r="T2" s="401"/>
    </row>
    <row r="3" spans="2:20" ht="62.25" customHeight="1">
      <c r="B3" s="401"/>
      <c r="C3" s="1224" t="s">
        <v>794</v>
      </c>
      <c r="D3" s="1225"/>
      <c r="E3" s="1225"/>
      <c r="F3" s="1225"/>
      <c r="G3" s="1225"/>
      <c r="H3" s="1225"/>
      <c r="I3" s="1225"/>
      <c r="J3" s="1225"/>
      <c r="K3" s="1225"/>
      <c r="L3" s="1225"/>
      <c r="N3" s="401"/>
      <c r="O3" s="401"/>
      <c r="P3" s="401"/>
      <c r="Q3" s="401"/>
      <c r="R3" s="401"/>
      <c r="S3" s="401"/>
      <c r="T3" s="401"/>
    </row>
    <row r="4" spans="2:20" ht="30" customHeight="1">
      <c r="B4" s="70">
        <v>4.0999999999999996</v>
      </c>
      <c r="C4" s="1226" t="s">
        <v>795</v>
      </c>
      <c r="D4" s="1226"/>
      <c r="E4" s="1226"/>
      <c r="F4" s="1226"/>
      <c r="G4" s="1226"/>
      <c r="H4" s="1226"/>
      <c r="I4" s="1226"/>
      <c r="J4" s="1226"/>
      <c r="K4" s="1226"/>
      <c r="L4" s="1226"/>
      <c r="N4" s="401"/>
      <c r="O4" s="401"/>
      <c r="P4" s="401"/>
      <c r="Q4" s="401"/>
      <c r="R4" s="401"/>
      <c r="S4" s="401"/>
      <c r="T4" s="401"/>
    </row>
    <row r="5" spans="2:20" ht="20.25" customHeight="1">
      <c r="B5" s="68"/>
      <c r="C5" s="1230" t="s">
        <v>796</v>
      </c>
      <c r="D5" s="1230"/>
      <c r="E5" s="1231"/>
      <c r="F5" s="1232" t="s">
        <v>797</v>
      </c>
      <c r="G5" s="1233"/>
      <c r="H5" s="1233"/>
      <c r="I5" s="1234"/>
      <c r="J5" s="1232" t="s">
        <v>798</v>
      </c>
      <c r="K5" s="1233"/>
      <c r="L5" s="1233"/>
      <c r="N5" s="401"/>
      <c r="O5" s="401"/>
      <c r="P5" s="401"/>
      <c r="Q5" s="401"/>
      <c r="R5" s="401"/>
      <c r="S5" s="401"/>
      <c r="T5" s="401"/>
    </row>
    <row r="6" spans="2:20" ht="69.95" customHeight="1">
      <c r="B6" s="401"/>
      <c r="C6" s="1227" t="s">
        <v>799</v>
      </c>
      <c r="D6" s="1228"/>
      <c r="E6" s="1229"/>
      <c r="F6" s="1235"/>
      <c r="G6" s="1236"/>
      <c r="H6" s="1236"/>
      <c r="I6" s="1237"/>
      <c r="J6" s="1235"/>
      <c r="K6" s="1236"/>
      <c r="L6" s="1236"/>
      <c r="N6" s="401"/>
      <c r="O6" s="401"/>
      <c r="P6" s="401"/>
      <c r="Q6" s="401"/>
      <c r="R6" s="401"/>
      <c r="S6" s="401"/>
      <c r="T6" s="401"/>
    </row>
    <row r="7" spans="2:20" ht="45" customHeight="1">
      <c r="B7" s="397" t="s">
        <v>0</v>
      </c>
      <c r="C7" s="1238" t="s">
        <v>800</v>
      </c>
      <c r="D7" s="1238"/>
      <c r="E7" s="1239"/>
      <c r="F7" s="1215">
        <v>0</v>
      </c>
      <c r="G7" s="1216"/>
      <c r="H7" s="1216"/>
      <c r="I7" s="1217"/>
      <c r="J7" s="1218" t="e">
        <f>F7/F14</f>
        <v>#DIV/0!</v>
      </c>
      <c r="K7" s="1219"/>
      <c r="L7" s="1219"/>
      <c r="N7" s="401"/>
      <c r="O7" s="401"/>
      <c r="P7" s="401"/>
      <c r="Q7" s="401"/>
      <c r="R7" s="401"/>
      <c r="S7" s="401"/>
      <c r="T7" s="401"/>
    </row>
    <row r="8" spans="2:20" ht="45" customHeight="1">
      <c r="B8" s="397" t="s">
        <v>1</v>
      </c>
      <c r="C8" s="1220"/>
      <c r="D8" s="1220"/>
      <c r="E8" s="1221"/>
      <c r="F8" s="1215">
        <v>0</v>
      </c>
      <c r="G8" s="1216"/>
      <c r="H8" s="1216"/>
      <c r="I8" s="1217"/>
      <c r="J8" s="1218" t="e">
        <f>F8/F14</f>
        <v>#DIV/0!</v>
      </c>
      <c r="K8" s="1219"/>
      <c r="L8" s="1219"/>
      <c r="N8" s="401"/>
      <c r="O8" s="401"/>
      <c r="P8" s="401"/>
      <c r="Q8" s="401"/>
      <c r="R8" s="401"/>
      <c r="S8" s="401"/>
      <c r="T8" s="401"/>
    </row>
    <row r="9" spans="2:20" ht="45" customHeight="1">
      <c r="B9" s="397" t="s">
        <v>2</v>
      </c>
      <c r="C9" s="1220"/>
      <c r="D9" s="1220"/>
      <c r="E9" s="1221"/>
      <c r="F9" s="1215">
        <v>0</v>
      </c>
      <c r="G9" s="1216"/>
      <c r="H9" s="1216"/>
      <c r="I9" s="1217"/>
      <c r="J9" s="1218" t="e">
        <f>F9/F14</f>
        <v>#DIV/0!</v>
      </c>
      <c r="K9" s="1219"/>
      <c r="L9" s="1219"/>
      <c r="N9" s="401"/>
      <c r="O9" s="401"/>
      <c r="P9" s="401"/>
      <c r="Q9" s="401"/>
      <c r="R9" s="401"/>
      <c r="S9" s="401"/>
      <c r="T9" s="401"/>
    </row>
    <row r="10" spans="2:20" ht="45" customHeight="1">
      <c r="B10" s="397" t="s">
        <v>12</v>
      </c>
      <c r="C10" s="1220"/>
      <c r="D10" s="1220"/>
      <c r="E10" s="1221"/>
      <c r="F10" s="1215">
        <v>0</v>
      </c>
      <c r="G10" s="1216"/>
      <c r="H10" s="1216"/>
      <c r="I10" s="1217"/>
      <c r="J10" s="1218" t="e">
        <f>F10/F14</f>
        <v>#DIV/0!</v>
      </c>
      <c r="K10" s="1219"/>
      <c r="L10" s="1219"/>
      <c r="N10" s="401"/>
      <c r="O10" s="401"/>
      <c r="P10" s="401"/>
      <c r="Q10" s="401"/>
      <c r="R10" s="401"/>
      <c r="S10" s="401"/>
      <c r="T10" s="401"/>
    </row>
    <row r="11" spans="2:20" ht="45" customHeight="1">
      <c r="B11" s="397" t="s">
        <v>13</v>
      </c>
      <c r="C11" s="1220"/>
      <c r="D11" s="1220"/>
      <c r="E11" s="1221"/>
      <c r="F11" s="1215">
        <v>0</v>
      </c>
      <c r="G11" s="1216"/>
      <c r="H11" s="1216"/>
      <c r="I11" s="1217"/>
      <c r="J11" s="1218" t="e">
        <f>F11/F14</f>
        <v>#DIV/0!</v>
      </c>
      <c r="K11" s="1219"/>
      <c r="L11" s="1219"/>
      <c r="N11" s="401"/>
      <c r="O11" s="401"/>
      <c r="P11" s="401"/>
      <c r="Q11" s="401"/>
      <c r="R11" s="401"/>
      <c r="S11" s="401"/>
      <c r="T11" s="401"/>
    </row>
    <row r="12" spans="2:20" ht="45" customHeight="1">
      <c r="B12" s="397" t="s">
        <v>14</v>
      </c>
      <c r="C12" s="1220"/>
      <c r="D12" s="1220"/>
      <c r="E12" s="1221"/>
      <c r="F12" s="1215">
        <v>0</v>
      </c>
      <c r="G12" s="1216"/>
      <c r="H12" s="1216"/>
      <c r="I12" s="1217"/>
      <c r="J12" s="1218" t="e">
        <f>F12/F14</f>
        <v>#DIV/0!</v>
      </c>
      <c r="K12" s="1219"/>
      <c r="L12" s="1219"/>
      <c r="N12" s="401"/>
      <c r="O12" s="401"/>
      <c r="P12" s="401"/>
      <c r="Q12" s="401"/>
      <c r="R12" s="401"/>
      <c r="S12" s="401"/>
      <c r="T12" s="401"/>
    </row>
    <row r="13" spans="2:20" ht="45" customHeight="1" thickBot="1">
      <c r="B13" s="397" t="s">
        <v>15</v>
      </c>
      <c r="C13" s="1213"/>
      <c r="D13" s="1213"/>
      <c r="E13" s="1214"/>
      <c r="F13" s="1215">
        <v>0</v>
      </c>
      <c r="G13" s="1216"/>
      <c r="H13" s="1216"/>
      <c r="I13" s="1217"/>
      <c r="J13" s="1218" t="e">
        <f>F13/F14</f>
        <v>#DIV/0!</v>
      </c>
      <c r="K13" s="1219"/>
      <c r="L13" s="1219"/>
      <c r="N13" s="401"/>
      <c r="O13" s="401"/>
      <c r="P13" s="401"/>
      <c r="Q13" s="401"/>
      <c r="R13" s="401"/>
      <c r="S13" s="401"/>
      <c r="T13" s="401"/>
    </row>
    <row r="14" spans="2:20" ht="28.5" customHeight="1" thickTop="1">
      <c r="B14" s="70"/>
      <c r="C14" s="1211" t="s">
        <v>801</v>
      </c>
      <c r="D14" s="1211"/>
      <c r="E14" s="1212"/>
      <c r="F14" s="1197">
        <f>SUM(F7:I13)</f>
        <v>0</v>
      </c>
      <c r="G14" s="1198"/>
      <c r="H14" s="1198"/>
      <c r="I14" s="1199"/>
      <c r="J14" s="1203" t="e">
        <f>SUM(J7:L13)</f>
        <v>#DIV/0!</v>
      </c>
      <c r="K14" s="1204"/>
      <c r="L14" s="1204"/>
      <c r="N14" s="401"/>
      <c r="O14" s="401"/>
      <c r="P14" s="401"/>
      <c r="Q14" s="401"/>
      <c r="R14" s="401"/>
      <c r="S14" s="401"/>
      <c r="T14" s="401"/>
    </row>
    <row r="15" spans="2:20" ht="32.25" customHeight="1">
      <c r="B15" s="1207" t="s">
        <v>802</v>
      </c>
      <c r="C15" s="1207"/>
      <c r="D15" s="1207"/>
      <c r="E15" s="1208"/>
      <c r="F15" s="1200"/>
      <c r="G15" s="1201"/>
      <c r="H15" s="1201"/>
      <c r="I15" s="1202"/>
      <c r="J15" s="1205"/>
      <c r="K15" s="1206"/>
      <c r="L15" s="1206"/>
      <c r="N15" s="401"/>
      <c r="O15" s="401"/>
      <c r="P15" s="401"/>
      <c r="Q15" s="401"/>
      <c r="R15" s="401"/>
      <c r="S15" s="401"/>
      <c r="T15" s="401"/>
    </row>
    <row r="16" spans="2:20" ht="30" customHeight="1">
      <c r="B16" s="396">
        <v>5</v>
      </c>
      <c r="C16" s="1209" t="s">
        <v>803</v>
      </c>
      <c r="D16" s="1210"/>
      <c r="E16" s="1210"/>
      <c r="F16" s="1210"/>
      <c r="G16" s="1210"/>
      <c r="H16" s="1210"/>
      <c r="I16" s="1210"/>
      <c r="J16" s="1210"/>
      <c r="K16" s="1210"/>
      <c r="L16" s="1210"/>
      <c r="N16" s="401"/>
      <c r="O16" s="401"/>
      <c r="P16" s="401"/>
      <c r="Q16" s="401"/>
      <c r="R16" s="401"/>
      <c r="S16" s="401"/>
      <c r="T16" s="401"/>
    </row>
    <row r="17" spans="2:20" ht="20.100000000000001" customHeight="1">
      <c r="B17" s="69"/>
      <c r="C17" s="1177" t="s">
        <v>804</v>
      </c>
      <c r="D17" s="1177"/>
      <c r="E17" s="1177"/>
      <c r="F17" s="1177"/>
      <c r="G17" s="1177"/>
      <c r="H17" s="1177"/>
      <c r="I17" s="1177"/>
      <c r="J17" s="1177"/>
      <c r="K17" s="1177"/>
      <c r="L17" s="1177"/>
      <c r="N17" s="401"/>
      <c r="O17" s="401"/>
      <c r="P17" s="401"/>
      <c r="Q17" s="401"/>
      <c r="R17" s="401"/>
      <c r="S17" s="401"/>
      <c r="T17" s="401"/>
    </row>
    <row r="18" spans="2:20" ht="60.75" customHeight="1">
      <c r="B18" s="401"/>
      <c r="C18" s="1192" t="s">
        <v>805</v>
      </c>
      <c r="D18" s="1194" t="s">
        <v>806</v>
      </c>
      <c r="E18" s="1196" t="s">
        <v>807</v>
      </c>
      <c r="F18" s="1185" t="s">
        <v>808</v>
      </c>
      <c r="G18" s="1186"/>
      <c r="H18" s="1186"/>
      <c r="I18" s="1186"/>
      <c r="J18" s="1186"/>
      <c r="K18" s="1186"/>
      <c r="L18" s="1186"/>
      <c r="N18" s="401"/>
      <c r="O18" s="401"/>
      <c r="P18" s="401"/>
      <c r="Q18" s="401"/>
      <c r="R18" s="401"/>
      <c r="S18" s="401"/>
      <c r="T18" s="401"/>
    </row>
    <row r="19" spans="2:20" ht="31.5" customHeight="1">
      <c r="B19" s="401"/>
      <c r="C19" s="1193"/>
      <c r="D19" s="1195"/>
      <c r="E19" s="1153"/>
      <c r="F19" s="1187"/>
      <c r="G19" s="1188"/>
      <c r="H19" s="1188"/>
      <c r="I19" s="1188"/>
      <c r="J19" s="1188"/>
      <c r="K19" s="1188"/>
      <c r="L19" s="1188"/>
      <c r="N19" s="401"/>
      <c r="O19" s="401"/>
      <c r="P19" s="401"/>
      <c r="Q19" s="401"/>
      <c r="R19" s="401"/>
      <c r="S19" s="401"/>
      <c r="T19" s="401"/>
    </row>
    <row r="20" spans="2:20" ht="17.100000000000001" customHeight="1">
      <c r="B20" s="1178" t="s">
        <v>0</v>
      </c>
      <c r="C20" s="1179"/>
      <c r="D20" s="539"/>
      <c r="E20" s="539"/>
      <c r="F20" s="1189"/>
      <c r="G20" s="518"/>
      <c r="H20" s="518"/>
      <c r="I20" s="518"/>
      <c r="J20" s="518"/>
      <c r="K20" s="518"/>
      <c r="L20" s="518"/>
      <c r="N20" s="401"/>
      <c r="O20" s="401"/>
      <c r="P20" s="401"/>
      <c r="Q20" s="401"/>
      <c r="R20" s="401"/>
      <c r="S20" s="401"/>
      <c r="T20" s="401"/>
    </row>
    <row r="21" spans="2:20" ht="17.100000000000001" customHeight="1">
      <c r="B21" s="1178"/>
      <c r="C21" s="1180"/>
      <c r="D21" s="540"/>
      <c r="E21" s="540"/>
      <c r="F21" s="1190"/>
      <c r="G21" s="505"/>
      <c r="H21" s="505"/>
      <c r="I21" s="505"/>
      <c r="J21" s="505"/>
      <c r="K21" s="505"/>
      <c r="L21" s="505"/>
      <c r="N21" s="401"/>
      <c r="O21" s="401"/>
      <c r="P21" s="401"/>
      <c r="Q21" s="401"/>
      <c r="R21" s="401"/>
      <c r="S21" s="401"/>
      <c r="T21" s="401"/>
    </row>
    <row r="22" spans="2:20" ht="17.100000000000001" customHeight="1">
      <c r="B22" s="1178"/>
      <c r="C22" s="1181"/>
      <c r="D22" s="541"/>
      <c r="E22" s="541"/>
      <c r="F22" s="1191"/>
      <c r="G22" s="506"/>
      <c r="H22" s="506"/>
      <c r="I22" s="506"/>
      <c r="J22" s="506"/>
      <c r="K22" s="506"/>
      <c r="L22" s="506"/>
      <c r="N22" s="401"/>
      <c r="O22" s="401"/>
      <c r="P22" s="401"/>
      <c r="Q22" s="401"/>
      <c r="R22" s="401"/>
      <c r="S22" s="401"/>
      <c r="T22" s="401"/>
    </row>
    <row r="23" spans="2:20" ht="17.100000000000001" customHeight="1">
      <c r="B23" s="1178" t="s">
        <v>1</v>
      </c>
      <c r="C23" s="1179"/>
      <c r="D23" s="539"/>
      <c r="E23" s="539"/>
      <c r="F23" s="1189"/>
      <c r="G23" s="518"/>
      <c r="H23" s="518"/>
      <c r="I23" s="518"/>
      <c r="J23" s="518"/>
      <c r="K23" s="518"/>
      <c r="L23" s="518"/>
      <c r="N23" s="401"/>
      <c r="O23" s="401"/>
      <c r="P23" s="401"/>
      <c r="Q23" s="401"/>
      <c r="R23" s="401"/>
      <c r="S23" s="401"/>
      <c r="T23" s="401"/>
    </row>
    <row r="24" spans="2:20" ht="17.100000000000001" customHeight="1">
      <c r="B24" s="1178"/>
      <c r="C24" s="1180"/>
      <c r="D24" s="540"/>
      <c r="E24" s="540"/>
      <c r="F24" s="1190"/>
      <c r="G24" s="505"/>
      <c r="H24" s="505"/>
      <c r="I24" s="505"/>
      <c r="J24" s="505"/>
      <c r="K24" s="505"/>
      <c r="L24" s="505"/>
      <c r="N24" s="401"/>
      <c r="O24" s="401"/>
      <c r="P24" s="401"/>
      <c r="Q24" s="401"/>
      <c r="R24" s="401"/>
      <c r="S24" s="401"/>
      <c r="T24" s="401"/>
    </row>
    <row r="25" spans="2:20" ht="17.100000000000001" customHeight="1">
      <c r="B25" s="1178"/>
      <c r="C25" s="1181"/>
      <c r="D25" s="541"/>
      <c r="E25" s="541"/>
      <c r="F25" s="1191"/>
      <c r="G25" s="506"/>
      <c r="H25" s="506"/>
      <c r="I25" s="506"/>
      <c r="J25" s="506"/>
      <c r="K25" s="506"/>
      <c r="L25" s="506"/>
      <c r="N25" s="401"/>
      <c r="O25" s="401"/>
      <c r="P25" s="401"/>
      <c r="Q25" s="401"/>
      <c r="R25" s="401"/>
      <c r="S25" s="401"/>
      <c r="T25" s="401"/>
    </row>
    <row r="26" spans="2:20" ht="17.100000000000001" customHeight="1">
      <c r="B26" s="1178" t="s">
        <v>2</v>
      </c>
      <c r="C26" s="1179"/>
      <c r="D26" s="539"/>
      <c r="E26" s="539"/>
      <c r="F26" s="1189"/>
      <c r="G26" s="518"/>
      <c r="H26" s="518"/>
      <c r="I26" s="518"/>
      <c r="J26" s="518"/>
      <c r="K26" s="518"/>
      <c r="L26" s="518"/>
      <c r="N26" s="401"/>
      <c r="O26" s="401"/>
      <c r="P26" s="401"/>
      <c r="Q26" s="401"/>
      <c r="R26" s="401"/>
      <c r="S26" s="401"/>
      <c r="T26" s="401"/>
    </row>
    <row r="27" spans="2:20" ht="17.100000000000001" customHeight="1">
      <c r="B27" s="1178"/>
      <c r="C27" s="1180"/>
      <c r="D27" s="540"/>
      <c r="E27" s="540"/>
      <c r="F27" s="1190"/>
      <c r="G27" s="505"/>
      <c r="H27" s="505"/>
      <c r="I27" s="505"/>
      <c r="J27" s="505"/>
      <c r="K27" s="505"/>
      <c r="L27" s="505"/>
      <c r="N27" s="401"/>
      <c r="O27" s="401"/>
      <c r="P27" s="401"/>
      <c r="Q27" s="401"/>
      <c r="R27" s="401"/>
      <c r="S27" s="401"/>
      <c r="T27" s="401"/>
    </row>
    <row r="28" spans="2:20" ht="17.100000000000001" customHeight="1">
      <c r="B28" s="1178"/>
      <c r="C28" s="1181"/>
      <c r="D28" s="541"/>
      <c r="E28" s="541"/>
      <c r="F28" s="1191"/>
      <c r="G28" s="506"/>
      <c r="H28" s="506"/>
      <c r="I28" s="506"/>
      <c r="J28" s="506"/>
      <c r="K28" s="506"/>
      <c r="L28" s="506"/>
      <c r="N28" s="401"/>
      <c r="O28" s="401"/>
      <c r="P28" s="401"/>
      <c r="Q28" s="401"/>
      <c r="R28" s="401"/>
      <c r="S28" s="401"/>
      <c r="T28" s="401"/>
    </row>
    <row r="29" spans="2:20" ht="17.100000000000001" customHeight="1">
      <c r="B29" s="1178" t="s">
        <v>12</v>
      </c>
      <c r="C29" s="1179"/>
      <c r="D29" s="539"/>
      <c r="E29" s="539"/>
      <c r="F29" s="1189"/>
      <c r="G29" s="518"/>
      <c r="H29" s="518"/>
      <c r="I29" s="518"/>
      <c r="J29" s="518"/>
      <c r="K29" s="518"/>
      <c r="L29" s="518"/>
      <c r="N29" s="401"/>
      <c r="O29" s="401"/>
      <c r="P29" s="401"/>
      <c r="Q29" s="401"/>
      <c r="R29" s="401"/>
      <c r="S29" s="401"/>
      <c r="T29" s="401"/>
    </row>
    <row r="30" spans="2:20" ht="17.100000000000001" customHeight="1">
      <c r="B30" s="1178"/>
      <c r="C30" s="1180"/>
      <c r="D30" s="540"/>
      <c r="E30" s="540"/>
      <c r="F30" s="1190"/>
      <c r="G30" s="505"/>
      <c r="H30" s="505"/>
      <c r="I30" s="505"/>
      <c r="J30" s="505"/>
      <c r="K30" s="505"/>
      <c r="L30" s="505"/>
      <c r="N30" s="401"/>
      <c r="O30" s="401"/>
      <c r="P30" s="401"/>
      <c r="Q30" s="401"/>
      <c r="R30" s="401"/>
      <c r="S30" s="401"/>
      <c r="T30" s="401"/>
    </row>
    <row r="31" spans="2:20" ht="17.100000000000001" customHeight="1">
      <c r="B31" s="1178"/>
      <c r="C31" s="1181"/>
      <c r="D31" s="541"/>
      <c r="E31" s="541"/>
      <c r="F31" s="1191"/>
      <c r="G31" s="506"/>
      <c r="H31" s="506"/>
      <c r="I31" s="506"/>
      <c r="J31" s="506"/>
      <c r="K31" s="506"/>
      <c r="L31" s="506"/>
      <c r="N31" s="401"/>
      <c r="O31" s="401"/>
      <c r="P31" s="401"/>
      <c r="Q31" s="401"/>
      <c r="R31" s="401"/>
      <c r="S31" s="401"/>
      <c r="T31" s="401"/>
    </row>
    <row r="32" spans="2:20" ht="17.100000000000001" customHeight="1">
      <c r="B32" s="1178" t="s">
        <v>13</v>
      </c>
      <c r="C32" s="1179"/>
      <c r="D32" s="539"/>
      <c r="E32" s="539"/>
      <c r="F32" s="1189"/>
      <c r="G32" s="518"/>
      <c r="H32" s="518"/>
      <c r="I32" s="518"/>
      <c r="J32" s="518"/>
      <c r="K32" s="518"/>
      <c r="L32" s="518"/>
      <c r="N32" s="401"/>
      <c r="O32" s="401"/>
      <c r="P32" s="401"/>
      <c r="Q32" s="401"/>
      <c r="R32" s="401"/>
      <c r="S32" s="401"/>
      <c r="T32" s="401"/>
    </row>
    <row r="33" spans="2:20" ht="17.100000000000001" customHeight="1">
      <c r="B33" s="1178"/>
      <c r="C33" s="1180"/>
      <c r="D33" s="540"/>
      <c r="E33" s="540"/>
      <c r="F33" s="1190"/>
      <c r="G33" s="505"/>
      <c r="H33" s="505"/>
      <c r="I33" s="505"/>
      <c r="J33" s="505"/>
      <c r="K33" s="505"/>
      <c r="L33" s="505"/>
      <c r="N33" s="401"/>
      <c r="O33" s="401"/>
      <c r="P33" s="401"/>
      <c r="Q33" s="401"/>
      <c r="R33" s="401"/>
      <c r="S33" s="401"/>
      <c r="T33" s="401"/>
    </row>
    <row r="34" spans="2:20" ht="17.100000000000001" customHeight="1">
      <c r="B34" s="1182"/>
      <c r="C34" s="1183"/>
      <c r="D34" s="1184"/>
      <c r="E34" s="1184"/>
      <c r="F34" s="1222"/>
      <c r="G34" s="1223"/>
      <c r="H34" s="1223"/>
      <c r="I34" s="1223"/>
      <c r="J34" s="1223"/>
      <c r="K34" s="1223"/>
      <c r="L34" s="1223"/>
      <c r="N34" s="401"/>
      <c r="O34" s="401"/>
      <c r="P34" s="401"/>
      <c r="Q34" s="401"/>
      <c r="R34" s="401"/>
      <c r="S34" s="401"/>
      <c r="T34" s="401"/>
    </row>
    <row r="35" spans="2:20" ht="12.75" customHeight="1">
      <c r="C35" s="297"/>
      <c r="D35" s="297"/>
      <c r="E35" s="297"/>
      <c r="F35" s="297"/>
      <c r="G35" s="298"/>
      <c r="H35" s="298"/>
      <c r="I35" s="298"/>
      <c r="J35" s="298"/>
      <c r="K35" s="298"/>
      <c r="L35" s="298"/>
      <c r="N35" s="401"/>
      <c r="O35" s="401"/>
      <c r="P35" s="401"/>
      <c r="Q35" s="401"/>
      <c r="R35" s="401"/>
      <c r="S35" s="401"/>
      <c r="T35" s="401"/>
    </row>
    <row r="36" spans="2:20" ht="22.5" customHeight="1">
      <c r="B36" s="461" t="s">
        <v>1580</v>
      </c>
      <c r="C36" s="461"/>
      <c r="D36" s="461"/>
      <c r="E36" s="461"/>
      <c r="F36" s="461"/>
      <c r="G36" s="461"/>
      <c r="H36" s="461"/>
      <c r="I36" s="461"/>
      <c r="J36" s="461"/>
      <c r="K36" s="461"/>
      <c r="L36" s="461"/>
      <c r="N36" s="401"/>
      <c r="O36" s="401"/>
      <c r="P36" s="401"/>
      <c r="Q36" s="401"/>
      <c r="R36" s="401"/>
      <c r="S36" s="401"/>
      <c r="T36" s="401"/>
    </row>
    <row r="37" spans="2:20">
      <c r="B37" s="401"/>
      <c r="C37" s="401"/>
      <c r="D37" s="401"/>
      <c r="E37" s="401"/>
      <c r="F37" s="401"/>
      <c r="G37" s="401"/>
      <c r="H37" s="401"/>
      <c r="I37" s="401"/>
      <c r="J37" s="401"/>
      <c r="K37" s="401"/>
      <c r="L37" s="401"/>
      <c r="N37" s="401"/>
      <c r="O37" s="401"/>
      <c r="P37" s="401"/>
      <c r="Q37" s="401"/>
      <c r="R37" s="401"/>
      <c r="S37" s="401"/>
      <c r="T37" s="401"/>
    </row>
    <row r="38" spans="2:20">
      <c r="B38" s="401"/>
      <c r="C38" s="401"/>
      <c r="D38" s="401"/>
      <c r="E38" s="401"/>
      <c r="F38" s="401"/>
      <c r="G38" s="401"/>
      <c r="H38" s="401"/>
      <c r="I38" s="401"/>
      <c r="J38" s="401"/>
      <c r="K38" s="401"/>
      <c r="L38" s="401"/>
      <c r="N38" s="401"/>
      <c r="O38" s="401"/>
      <c r="P38" s="401"/>
      <c r="Q38" s="401"/>
      <c r="R38" s="401"/>
      <c r="S38" s="401"/>
      <c r="T38" s="401"/>
    </row>
    <row r="39" spans="2:20">
      <c r="B39" s="401"/>
      <c r="C39" s="401"/>
      <c r="D39" s="401"/>
      <c r="E39" s="401"/>
      <c r="F39" s="401"/>
      <c r="G39" s="401"/>
      <c r="H39" s="401"/>
      <c r="I39" s="401"/>
      <c r="J39" s="401"/>
      <c r="K39" s="401"/>
      <c r="L39" s="401"/>
      <c r="N39" s="401"/>
      <c r="O39" s="401"/>
      <c r="P39" s="401"/>
      <c r="Q39" s="401"/>
      <c r="R39" s="401"/>
      <c r="S39" s="401"/>
      <c r="T39" s="401"/>
    </row>
    <row r="40" spans="2:20">
      <c r="B40" s="401"/>
      <c r="C40" s="401"/>
      <c r="D40" s="401"/>
      <c r="E40" s="401"/>
      <c r="F40" s="401"/>
      <c r="G40" s="401"/>
      <c r="H40" s="401"/>
      <c r="I40" s="401"/>
      <c r="J40" s="401"/>
      <c r="K40" s="401"/>
      <c r="L40" s="401"/>
      <c r="N40" s="401"/>
      <c r="O40" s="401"/>
      <c r="P40" s="401"/>
      <c r="Q40" s="401"/>
      <c r="R40" s="401"/>
      <c r="S40" s="401"/>
      <c r="T40" s="401"/>
    </row>
    <row r="41" spans="2:20">
      <c r="B41" s="401"/>
      <c r="C41" s="401"/>
      <c r="D41" s="401"/>
      <c r="E41" s="401"/>
      <c r="F41" s="401"/>
      <c r="G41" s="401"/>
      <c r="H41" s="401"/>
      <c r="I41" s="401"/>
      <c r="J41" s="401"/>
      <c r="K41" s="401"/>
      <c r="L41" s="401"/>
      <c r="N41" s="401"/>
      <c r="O41" s="401"/>
      <c r="P41" s="401"/>
      <c r="Q41" s="401"/>
      <c r="R41" s="401"/>
      <c r="S41" s="401"/>
      <c r="T41" s="401"/>
    </row>
    <row r="42" spans="2:20">
      <c r="B42" s="401"/>
      <c r="C42" s="401"/>
      <c r="D42" s="401"/>
      <c r="E42" s="401"/>
      <c r="F42" s="401"/>
      <c r="G42" s="401"/>
      <c r="H42" s="401"/>
      <c r="I42" s="401"/>
      <c r="J42" s="401"/>
      <c r="K42" s="401"/>
      <c r="L42" s="401"/>
      <c r="N42" s="401"/>
      <c r="O42" s="401"/>
      <c r="P42" s="401"/>
      <c r="Q42" s="401"/>
      <c r="R42" s="401"/>
      <c r="S42" s="401"/>
      <c r="T42" s="401"/>
    </row>
    <row r="43" spans="2:20">
      <c r="B43" s="401"/>
      <c r="C43" s="401"/>
      <c r="D43" s="401"/>
      <c r="E43" s="401"/>
      <c r="F43" s="401"/>
      <c r="G43" s="401"/>
      <c r="H43" s="401"/>
      <c r="I43" s="401"/>
      <c r="J43" s="401"/>
      <c r="K43" s="401"/>
      <c r="L43" s="401"/>
      <c r="N43" s="401"/>
      <c r="O43" s="401"/>
      <c r="P43" s="401"/>
      <c r="Q43" s="401"/>
      <c r="R43" s="401"/>
      <c r="S43" s="401"/>
      <c r="T43" s="401"/>
    </row>
    <row r="44" spans="2:20">
      <c r="B44" s="401"/>
      <c r="C44" s="401"/>
      <c r="D44" s="401"/>
      <c r="E44" s="401"/>
      <c r="F44" s="401"/>
      <c r="G44" s="401"/>
      <c r="H44" s="401"/>
      <c r="I44" s="401"/>
      <c r="J44" s="401"/>
      <c r="K44" s="401"/>
      <c r="L44" s="401"/>
      <c r="N44" s="401"/>
      <c r="O44" s="401"/>
      <c r="P44" s="401"/>
      <c r="Q44" s="401"/>
      <c r="R44" s="401"/>
      <c r="S44" s="401"/>
      <c r="T44" s="401"/>
    </row>
    <row r="45" spans="2:20">
      <c r="B45" s="401"/>
      <c r="C45" s="401"/>
      <c r="D45" s="401"/>
      <c r="E45" s="401"/>
      <c r="F45" s="401"/>
      <c r="G45" s="401"/>
      <c r="H45" s="401"/>
      <c r="I45" s="401"/>
      <c r="J45" s="401"/>
      <c r="K45" s="401"/>
      <c r="L45" s="401"/>
      <c r="N45" s="401"/>
      <c r="O45" s="401"/>
      <c r="P45" s="401"/>
      <c r="Q45" s="401"/>
      <c r="R45" s="401"/>
      <c r="S45" s="401"/>
      <c r="T45" s="401"/>
    </row>
    <row r="46" spans="2:20">
      <c r="B46" s="401"/>
      <c r="C46" s="401"/>
      <c r="D46" s="401"/>
      <c r="E46" s="401"/>
      <c r="F46" s="401"/>
      <c r="G46" s="401"/>
      <c r="H46" s="401"/>
      <c r="I46" s="401"/>
      <c r="J46" s="401"/>
      <c r="K46" s="401"/>
      <c r="L46" s="401"/>
      <c r="N46" s="401"/>
      <c r="O46" s="401"/>
      <c r="P46" s="401"/>
      <c r="Q46" s="401"/>
      <c r="R46" s="401"/>
      <c r="S46" s="401"/>
      <c r="T46" s="401"/>
    </row>
    <row r="47" spans="2:20">
      <c r="B47" s="401"/>
      <c r="C47" s="401"/>
      <c r="D47" s="401"/>
      <c r="E47" s="401"/>
      <c r="F47" s="401"/>
      <c r="G47" s="401"/>
      <c r="H47" s="401"/>
      <c r="I47" s="401"/>
      <c r="J47" s="401"/>
      <c r="K47" s="401"/>
      <c r="L47" s="401"/>
      <c r="N47" s="401"/>
      <c r="O47" s="401"/>
      <c r="P47" s="401"/>
      <c r="Q47" s="401"/>
      <c r="R47" s="401"/>
      <c r="S47" s="401"/>
      <c r="T47" s="401"/>
    </row>
    <row r="48" spans="2:20">
      <c r="B48" s="401"/>
      <c r="C48" s="401"/>
      <c r="D48" s="401"/>
      <c r="E48" s="401"/>
      <c r="F48" s="401"/>
      <c r="G48" s="401"/>
      <c r="H48" s="401"/>
      <c r="I48" s="401"/>
      <c r="J48" s="401"/>
      <c r="K48" s="401"/>
      <c r="L48" s="401"/>
      <c r="N48" s="401"/>
      <c r="O48" s="401"/>
      <c r="P48" s="401"/>
      <c r="Q48" s="401"/>
      <c r="R48" s="401"/>
      <c r="S48" s="401"/>
      <c r="T48" s="401"/>
    </row>
    <row r="49" spans="2:20">
      <c r="B49" s="401"/>
      <c r="C49" s="401"/>
      <c r="D49" s="401"/>
      <c r="E49" s="401"/>
      <c r="F49" s="401"/>
      <c r="G49" s="401"/>
      <c r="H49" s="401"/>
      <c r="I49" s="401"/>
      <c r="J49" s="401"/>
      <c r="K49" s="401"/>
      <c r="L49" s="401"/>
      <c r="N49" s="401"/>
      <c r="O49" s="401"/>
      <c r="P49" s="401"/>
      <c r="Q49" s="401"/>
      <c r="R49" s="401"/>
      <c r="S49" s="401"/>
      <c r="T49" s="401"/>
    </row>
    <row r="50" spans="2:20">
      <c r="B50" s="401"/>
      <c r="C50" s="401"/>
      <c r="D50" s="401"/>
      <c r="E50" s="401"/>
      <c r="F50" s="401"/>
      <c r="G50" s="401"/>
      <c r="H50" s="401"/>
      <c r="I50" s="401"/>
      <c r="J50" s="401"/>
      <c r="K50" s="401"/>
      <c r="L50" s="401"/>
      <c r="N50" s="401"/>
      <c r="O50" s="401"/>
      <c r="P50" s="401"/>
      <c r="Q50" s="401"/>
      <c r="R50" s="401"/>
      <c r="S50" s="401"/>
      <c r="T50" s="401"/>
    </row>
    <row r="51" spans="2:20">
      <c r="B51" s="401"/>
      <c r="C51" s="401"/>
      <c r="D51" s="401"/>
      <c r="E51" s="401"/>
      <c r="F51" s="401"/>
      <c r="G51" s="401"/>
      <c r="H51" s="401"/>
      <c r="I51" s="401"/>
      <c r="J51" s="401"/>
      <c r="K51" s="401"/>
      <c r="L51" s="401"/>
      <c r="N51" s="401"/>
      <c r="O51" s="401"/>
      <c r="P51" s="401"/>
      <c r="Q51" s="401"/>
      <c r="R51" s="401"/>
      <c r="S51" s="401"/>
      <c r="T51" s="401"/>
    </row>
    <row r="52" spans="2:20">
      <c r="B52" s="401"/>
      <c r="C52" s="401"/>
      <c r="D52" s="401"/>
      <c r="E52" s="401"/>
      <c r="F52" s="401"/>
      <c r="G52" s="401"/>
      <c r="H52" s="401"/>
      <c r="I52" s="401"/>
      <c r="J52" s="401"/>
      <c r="K52" s="401"/>
      <c r="L52" s="401"/>
      <c r="N52" s="401"/>
      <c r="O52" s="401"/>
      <c r="P52" s="401"/>
      <c r="Q52" s="401"/>
      <c r="R52" s="401"/>
      <c r="S52" s="401"/>
      <c r="T52" s="401"/>
    </row>
    <row r="53" spans="2:20">
      <c r="B53" s="401"/>
      <c r="C53" s="401"/>
      <c r="D53" s="401"/>
      <c r="E53" s="401"/>
      <c r="F53" s="401"/>
      <c r="G53" s="401"/>
      <c r="H53" s="401"/>
      <c r="I53" s="401"/>
      <c r="J53" s="401"/>
      <c r="K53" s="401"/>
      <c r="L53" s="401"/>
      <c r="N53" s="401"/>
      <c r="O53" s="401"/>
      <c r="P53" s="401"/>
      <c r="Q53" s="401"/>
      <c r="R53" s="401"/>
      <c r="S53" s="401"/>
      <c r="T53" s="401"/>
    </row>
    <row r="54" spans="2:20">
      <c r="B54" s="401"/>
      <c r="C54" s="401"/>
      <c r="D54" s="401"/>
      <c r="E54" s="401"/>
      <c r="F54" s="401"/>
      <c r="G54" s="401"/>
      <c r="H54" s="401"/>
      <c r="I54" s="401"/>
      <c r="J54" s="401"/>
      <c r="K54" s="401"/>
      <c r="L54" s="401"/>
      <c r="N54" s="401"/>
      <c r="O54" s="401"/>
      <c r="P54" s="401"/>
      <c r="Q54" s="401"/>
      <c r="R54" s="401"/>
      <c r="S54" s="401"/>
      <c r="T54" s="401"/>
    </row>
    <row r="55" spans="2:20">
      <c r="B55" s="401"/>
      <c r="C55" s="401"/>
      <c r="D55" s="401"/>
      <c r="E55" s="401"/>
      <c r="F55" s="401"/>
      <c r="G55" s="401"/>
      <c r="H55" s="401"/>
      <c r="I55" s="401"/>
      <c r="J55" s="401"/>
      <c r="K55" s="401"/>
      <c r="L55" s="401"/>
      <c r="N55" s="401"/>
      <c r="O55" s="401"/>
      <c r="P55" s="401"/>
      <c r="Q55" s="401"/>
      <c r="R55" s="401"/>
      <c r="S55" s="401"/>
      <c r="T55" s="401"/>
    </row>
    <row r="56" spans="2:20">
      <c r="B56" s="401"/>
      <c r="C56" s="401"/>
      <c r="D56" s="401"/>
      <c r="E56" s="401"/>
      <c r="F56" s="401"/>
      <c r="G56" s="401"/>
      <c r="H56" s="401"/>
      <c r="I56" s="401"/>
      <c r="J56" s="401"/>
      <c r="K56" s="401"/>
      <c r="L56" s="401"/>
      <c r="N56" s="401"/>
      <c r="O56" s="401"/>
      <c r="P56" s="401"/>
      <c r="Q56" s="401"/>
      <c r="R56" s="401"/>
      <c r="S56" s="401"/>
      <c r="T56" s="401"/>
    </row>
    <row r="57" spans="2:20">
      <c r="B57" s="401"/>
      <c r="C57" s="401"/>
      <c r="D57" s="401"/>
      <c r="E57" s="401"/>
      <c r="F57" s="401"/>
      <c r="G57" s="401"/>
      <c r="H57" s="401"/>
      <c r="I57" s="401"/>
      <c r="J57" s="401"/>
      <c r="K57" s="401"/>
      <c r="L57" s="401"/>
      <c r="N57" s="401"/>
      <c r="O57" s="401"/>
      <c r="P57" s="401"/>
      <c r="Q57" s="401"/>
      <c r="R57" s="401"/>
      <c r="S57" s="401"/>
      <c r="T57" s="401"/>
    </row>
    <row r="58" spans="2:20">
      <c r="B58" s="401"/>
      <c r="C58" s="401"/>
      <c r="D58" s="401"/>
      <c r="E58" s="401"/>
      <c r="F58" s="401"/>
      <c r="G58" s="401"/>
      <c r="H58" s="401"/>
      <c r="I58" s="401"/>
      <c r="J58" s="401"/>
      <c r="K58" s="401"/>
      <c r="L58" s="401"/>
      <c r="N58" s="401"/>
      <c r="O58" s="401"/>
      <c r="P58" s="401"/>
      <c r="Q58" s="401"/>
      <c r="R58" s="401"/>
      <c r="S58" s="401"/>
      <c r="T58" s="401"/>
    </row>
    <row r="59" spans="2:20">
      <c r="B59" s="401"/>
      <c r="C59" s="401"/>
      <c r="D59" s="401"/>
      <c r="E59" s="401"/>
      <c r="F59" s="401"/>
      <c r="G59" s="401"/>
      <c r="H59" s="401"/>
      <c r="I59" s="401"/>
      <c r="J59" s="401"/>
      <c r="K59" s="401"/>
      <c r="L59" s="401"/>
      <c r="N59" s="401"/>
      <c r="O59" s="401"/>
      <c r="P59" s="401"/>
      <c r="Q59" s="401"/>
      <c r="R59" s="401"/>
      <c r="S59" s="401"/>
      <c r="T59" s="401"/>
    </row>
    <row r="60" spans="2:20">
      <c r="B60" s="401"/>
      <c r="C60" s="401"/>
      <c r="D60" s="401"/>
      <c r="E60" s="401"/>
      <c r="F60" s="401"/>
      <c r="G60" s="401"/>
      <c r="H60" s="401"/>
      <c r="I60" s="401"/>
      <c r="J60" s="401"/>
      <c r="K60" s="401"/>
      <c r="L60" s="401"/>
      <c r="N60" s="401"/>
      <c r="O60" s="401"/>
      <c r="P60" s="401"/>
      <c r="Q60" s="401"/>
      <c r="R60" s="401"/>
      <c r="S60" s="401"/>
      <c r="T60" s="401"/>
    </row>
    <row r="61" spans="2:20">
      <c r="B61" s="401"/>
      <c r="C61" s="401"/>
      <c r="D61" s="401"/>
      <c r="E61" s="401"/>
      <c r="F61" s="401"/>
      <c r="G61" s="401"/>
      <c r="H61" s="401"/>
      <c r="I61" s="401"/>
      <c r="J61" s="401"/>
      <c r="K61" s="401"/>
      <c r="L61" s="401"/>
      <c r="N61" s="401"/>
      <c r="O61" s="401"/>
      <c r="P61" s="401"/>
      <c r="Q61" s="401"/>
      <c r="R61" s="401"/>
      <c r="S61" s="401"/>
      <c r="T61" s="401"/>
    </row>
    <row r="62" spans="2:20">
      <c r="B62" s="401"/>
      <c r="C62" s="401"/>
      <c r="D62" s="401"/>
      <c r="E62" s="401"/>
      <c r="F62" s="401"/>
      <c r="G62" s="401"/>
      <c r="H62" s="401"/>
      <c r="I62" s="401"/>
      <c r="J62" s="401"/>
      <c r="K62" s="401"/>
      <c r="L62" s="401"/>
      <c r="N62" s="401"/>
      <c r="O62" s="401"/>
      <c r="P62" s="401"/>
      <c r="Q62" s="401"/>
      <c r="R62" s="401"/>
      <c r="S62" s="401"/>
      <c r="T62" s="401"/>
    </row>
    <row r="63" spans="2:20">
      <c r="B63" s="401"/>
      <c r="C63" s="401"/>
      <c r="D63" s="401"/>
      <c r="E63" s="401"/>
      <c r="F63" s="401"/>
      <c r="G63" s="401"/>
      <c r="H63" s="401"/>
      <c r="I63" s="401"/>
      <c r="J63" s="401"/>
      <c r="K63" s="401"/>
      <c r="L63" s="401"/>
      <c r="N63" s="401"/>
      <c r="O63" s="401"/>
      <c r="P63" s="401"/>
      <c r="Q63" s="401"/>
      <c r="R63" s="401"/>
      <c r="S63" s="401"/>
      <c r="T63" s="401"/>
    </row>
    <row r="64" spans="2:20">
      <c r="B64" s="401"/>
      <c r="C64" s="401"/>
      <c r="D64" s="401"/>
      <c r="E64" s="401"/>
      <c r="F64" s="401"/>
      <c r="G64" s="401"/>
      <c r="H64" s="401"/>
      <c r="I64" s="401"/>
      <c r="J64" s="401"/>
      <c r="K64" s="401"/>
      <c r="L64" s="401"/>
      <c r="N64" s="401"/>
      <c r="O64" s="401"/>
      <c r="P64" s="401"/>
      <c r="Q64" s="401"/>
      <c r="R64" s="401"/>
      <c r="S64" s="401"/>
      <c r="T64" s="401"/>
    </row>
    <row r="65" spans="2:20">
      <c r="B65" s="401"/>
      <c r="C65" s="401"/>
      <c r="D65" s="401"/>
      <c r="E65" s="401"/>
      <c r="F65" s="401"/>
      <c r="G65" s="401"/>
      <c r="H65" s="401"/>
      <c r="I65" s="401"/>
      <c r="J65" s="401"/>
      <c r="K65" s="401"/>
      <c r="L65" s="401"/>
      <c r="N65" s="401"/>
      <c r="O65" s="401"/>
      <c r="P65" s="401"/>
      <c r="Q65" s="401"/>
      <c r="R65" s="401"/>
      <c r="S65" s="401"/>
      <c r="T65" s="401"/>
    </row>
    <row r="66" spans="2:20">
      <c r="B66" s="401"/>
      <c r="C66" s="401"/>
      <c r="D66" s="401"/>
      <c r="E66" s="401"/>
      <c r="F66" s="401"/>
      <c r="G66" s="401"/>
      <c r="H66" s="401"/>
      <c r="I66" s="401"/>
      <c r="J66" s="401"/>
      <c r="K66" s="401"/>
      <c r="L66" s="401"/>
      <c r="N66" s="401"/>
      <c r="O66" s="401"/>
      <c r="P66" s="401"/>
      <c r="Q66" s="401"/>
      <c r="R66" s="401"/>
      <c r="S66" s="401"/>
      <c r="T66" s="401"/>
    </row>
    <row r="67" spans="2:20">
      <c r="B67" s="401"/>
      <c r="C67" s="401"/>
      <c r="D67" s="401"/>
      <c r="E67" s="401"/>
      <c r="F67" s="401"/>
      <c r="G67" s="401"/>
      <c r="H67" s="401"/>
      <c r="I67" s="401"/>
      <c r="J67" s="401"/>
      <c r="K67" s="401"/>
      <c r="L67" s="401"/>
      <c r="N67" s="401"/>
      <c r="O67" s="401"/>
      <c r="P67" s="401"/>
      <c r="Q67" s="401"/>
      <c r="R67" s="401"/>
      <c r="S67" s="401"/>
      <c r="T67" s="401"/>
    </row>
    <row r="68" spans="2:20">
      <c r="B68" s="401"/>
      <c r="C68" s="401"/>
      <c r="D68" s="401"/>
      <c r="E68" s="401"/>
      <c r="F68" s="401"/>
      <c r="G68" s="401"/>
      <c r="H68" s="401"/>
      <c r="I68" s="401"/>
      <c r="J68" s="401"/>
      <c r="K68" s="401"/>
      <c r="L68" s="401"/>
      <c r="N68" s="401"/>
      <c r="O68" s="401"/>
      <c r="P68" s="401"/>
      <c r="Q68" s="401"/>
      <c r="R68" s="401"/>
      <c r="S68" s="401"/>
      <c r="T68" s="401"/>
    </row>
    <row r="69" spans="2:20">
      <c r="B69" s="401"/>
      <c r="C69" s="401"/>
      <c r="D69" s="401"/>
      <c r="E69" s="401"/>
      <c r="F69" s="401"/>
      <c r="G69" s="401"/>
      <c r="H69" s="401"/>
      <c r="I69" s="401"/>
      <c r="J69" s="401"/>
      <c r="K69" s="401"/>
      <c r="L69" s="401"/>
      <c r="N69" s="401"/>
      <c r="O69" s="401"/>
      <c r="P69" s="401"/>
      <c r="Q69" s="401"/>
      <c r="R69" s="401"/>
      <c r="S69" s="401"/>
      <c r="T69" s="401"/>
    </row>
    <row r="70" spans="2:20">
      <c r="B70" s="401"/>
      <c r="C70" s="401"/>
      <c r="D70" s="401"/>
      <c r="E70" s="401"/>
      <c r="F70" s="401"/>
      <c r="G70" s="401"/>
      <c r="H70" s="401"/>
      <c r="I70" s="401"/>
      <c r="J70" s="401"/>
      <c r="K70" s="401"/>
      <c r="L70" s="401"/>
      <c r="N70" s="401"/>
      <c r="O70" s="401"/>
      <c r="P70" s="401"/>
      <c r="Q70" s="401"/>
      <c r="R70" s="401"/>
      <c r="S70" s="401"/>
      <c r="T70" s="401"/>
    </row>
    <row r="71" spans="2:20">
      <c r="B71" s="401"/>
      <c r="C71" s="401"/>
      <c r="D71" s="401"/>
      <c r="E71" s="401"/>
      <c r="F71" s="401"/>
      <c r="G71" s="401"/>
      <c r="H71" s="401"/>
      <c r="I71" s="401"/>
      <c r="J71" s="401"/>
      <c r="K71" s="401"/>
      <c r="L71" s="401"/>
      <c r="N71" s="401"/>
      <c r="O71" s="401"/>
      <c r="P71" s="401"/>
      <c r="Q71" s="401"/>
      <c r="R71" s="401"/>
      <c r="S71" s="401"/>
      <c r="T71" s="401"/>
    </row>
    <row r="72" spans="2:20">
      <c r="B72" s="401"/>
      <c r="C72" s="401"/>
      <c r="D72" s="401"/>
      <c r="E72" s="401"/>
      <c r="F72" s="401"/>
      <c r="G72" s="401"/>
      <c r="H72" s="401"/>
      <c r="I72" s="401"/>
      <c r="J72" s="401"/>
      <c r="K72" s="401"/>
      <c r="L72" s="401"/>
      <c r="N72" s="401"/>
      <c r="O72" s="401"/>
      <c r="P72" s="401"/>
      <c r="Q72" s="401"/>
      <c r="R72" s="401"/>
      <c r="S72" s="401"/>
      <c r="T72" s="401"/>
    </row>
    <row r="73" spans="2:20">
      <c r="B73" s="401"/>
      <c r="C73" s="401"/>
      <c r="D73" s="401"/>
      <c r="E73" s="401"/>
      <c r="F73" s="401"/>
      <c r="G73" s="401"/>
      <c r="H73" s="401"/>
      <c r="I73" s="401"/>
      <c r="J73" s="401"/>
      <c r="K73" s="401"/>
      <c r="L73" s="401"/>
      <c r="N73" s="401"/>
      <c r="O73" s="401"/>
      <c r="P73" s="401"/>
      <c r="Q73" s="401"/>
      <c r="R73" s="401"/>
      <c r="S73" s="401"/>
      <c r="T73" s="401"/>
    </row>
    <row r="74" spans="2:20">
      <c r="B74" s="401"/>
      <c r="C74" s="401"/>
      <c r="D74" s="401"/>
      <c r="E74" s="401"/>
      <c r="F74" s="401"/>
      <c r="G74" s="401"/>
      <c r="H74" s="401"/>
      <c r="I74" s="401"/>
      <c r="J74" s="401"/>
      <c r="K74" s="401"/>
      <c r="L74" s="401"/>
      <c r="N74" s="401"/>
      <c r="O74" s="401"/>
      <c r="P74" s="401"/>
      <c r="Q74" s="401"/>
      <c r="R74" s="401"/>
      <c r="S74" s="401"/>
      <c r="T74" s="401"/>
    </row>
    <row r="75" spans="2:20">
      <c r="B75" s="401"/>
      <c r="C75" s="401"/>
      <c r="D75" s="401"/>
      <c r="E75" s="401"/>
      <c r="F75" s="401"/>
      <c r="G75" s="401"/>
      <c r="H75" s="401"/>
      <c r="I75" s="401"/>
      <c r="J75" s="401"/>
      <c r="K75" s="401"/>
      <c r="L75" s="401"/>
      <c r="N75" s="401"/>
      <c r="O75" s="401"/>
      <c r="P75" s="401"/>
      <c r="Q75" s="401"/>
      <c r="R75" s="401"/>
      <c r="S75" s="401"/>
      <c r="T75" s="401"/>
    </row>
    <row r="76" spans="2:20">
      <c r="B76" s="401"/>
      <c r="C76" s="401"/>
      <c r="D76" s="401"/>
      <c r="E76" s="401"/>
      <c r="F76" s="401"/>
      <c r="G76" s="401"/>
      <c r="H76" s="401"/>
      <c r="I76" s="401"/>
      <c r="J76" s="401"/>
      <c r="K76" s="401"/>
      <c r="L76" s="401"/>
      <c r="N76" s="401"/>
      <c r="O76" s="401"/>
      <c r="P76" s="401"/>
      <c r="Q76" s="401"/>
      <c r="R76" s="401"/>
      <c r="S76" s="401"/>
      <c r="T76" s="401"/>
    </row>
    <row r="77" spans="2:20">
      <c r="B77" s="401"/>
      <c r="C77" s="401"/>
      <c r="D77" s="401"/>
      <c r="E77" s="401"/>
      <c r="F77" s="401"/>
      <c r="G77" s="401"/>
      <c r="H77" s="401"/>
      <c r="I77" s="401"/>
      <c r="J77" s="401"/>
      <c r="K77" s="401"/>
      <c r="L77" s="401"/>
      <c r="N77" s="401"/>
      <c r="O77" s="401"/>
      <c r="P77" s="401"/>
      <c r="Q77" s="401"/>
      <c r="R77" s="401"/>
      <c r="S77" s="401"/>
      <c r="T77" s="401"/>
    </row>
    <row r="78" spans="2:20">
      <c r="B78" s="401"/>
      <c r="C78" s="401"/>
      <c r="D78" s="401"/>
      <c r="E78" s="401"/>
      <c r="F78" s="401"/>
      <c r="G78" s="401"/>
      <c r="H78" s="401"/>
      <c r="I78" s="401"/>
      <c r="J78" s="401"/>
      <c r="K78" s="401"/>
      <c r="L78" s="401"/>
      <c r="N78" s="401"/>
      <c r="O78" s="401"/>
      <c r="P78" s="401"/>
      <c r="Q78" s="401"/>
      <c r="R78" s="401"/>
      <c r="S78" s="401"/>
      <c r="T78" s="401"/>
    </row>
    <row r="79" spans="2:20">
      <c r="B79" s="401"/>
      <c r="C79" s="401"/>
      <c r="D79" s="401"/>
      <c r="E79" s="401"/>
      <c r="F79" s="401"/>
      <c r="G79" s="401"/>
      <c r="H79" s="401"/>
      <c r="I79" s="401"/>
      <c r="J79" s="401"/>
      <c r="K79" s="401"/>
      <c r="L79" s="401"/>
      <c r="N79" s="401"/>
      <c r="O79" s="401"/>
      <c r="P79" s="401"/>
      <c r="Q79" s="401"/>
      <c r="R79" s="401"/>
      <c r="S79" s="401"/>
      <c r="T79" s="401"/>
    </row>
    <row r="80" spans="2:20">
      <c r="B80" s="401"/>
      <c r="C80" s="401"/>
      <c r="D80" s="401"/>
      <c r="E80" s="401"/>
      <c r="F80" s="401"/>
      <c r="G80" s="401"/>
      <c r="H80" s="401"/>
      <c r="I80" s="401"/>
      <c r="J80" s="401"/>
      <c r="K80" s="401"/>
      <c r="L80" s="401"/>
      <c r="N80" s="401"/>
      <c r="O80" s="401"/>
      <c r="P80" s="401"/>
      <c r="Q80" s="401"/>
      <c r="R80" s="401"/>
      <c r="S80" s="401"/>
      <c r="T80" s="401"/>
    </row>
    <row r="81" spans="2:20">
      <c r="B81" s="401"/>
      <c r="C81" s="401"/>
      <c r="D81" s="401"/>
      <c r="E81" s="401"/>
      <c r="F81" s="401"/>
      <c r="G81" s="401"/>
      <c r="H81" s="401"/>
      <c r="I81" s="401"/>
      <c r="J81" s="401"/>
      <c r="K81" s="401"/>
      <c r="L81" s="401"/>
      <c r="N81" s="401"/>
      <c r="O81" s="401"/>
      <c r="P81" s="401"/>
      <c r="Q81" s="401"/>
      <c r="R81" s="401"/>
      <c r="S81" s="401"/>
      <c r="T81" s="401"/>
    </row>
    <row r="82" spans="2:20">
      <c r="B82" s="401"/>
      <c r="C82" s="401"/>
      <c r="D82" s="401"/>
      <c r="E82" s="401"/>
      <c r="F82" s="401"/>
      <c r="G82" s="401"/>
      <c r="H82" s="401"/>
      <c r="I82" s="401"/>
      <c r="J82" s="401"/>
      <c r="K82" s="401"/>
      <c r="L82" s="401"/>
      <c r="N82" s="401"/>
      <c r="O82" s="401"/>
      <c r="P82" s="401"/>
      <c r="Q82" s="401"/>
      <c r="R82" s="401"/>
      <c r="S82" s="401"/>
      <c r="T82" s="401"/>
    </row>
    <row r="83" spans="2:20">
      <c r="B83" s="401"/>
      <c r="C83" s="401"/>
      <c r="D83" s="401"/>
      <c r="E83" s="401"/>
      <c r="F83" s="401"/>
      <c r="G83" s="401"/>
      <c r="H83" s="401"/>
      <c r="I83" s="401"/>
      <c r="J83" s="401"/>
      <c r="K83" s="401"/>
      <c r="L83" s="401"/>
      <c r="N83" s="401"/>
      <c r="O83" s="401"/>
      <c r="P83" s="401"/>
      <c r="Q83" s="401"/>
      <c r="R83" s="401"/>
      <c r="S83" s="401"/>
      <c r="T83" s="401"/>
    </row>
    <row r="84" spans="2:20">
      <c r="B84" s="401"/>
      <c r="C84" s="401"/>
      <c r="D84" s="401"/>
      <c r="E84" s="401"/>
      <c r="F84" s="401"/>
      <c r="G84" s="401"/>
      <c r="H84" s="401"/>
      <c r="I84" s="401"/>
      <c r="J84" s="401"/>
      <c r="K84" s="401"/>
      <c r="L84" s="401"/>
      <c r="N84" s="401"/>
      <c r="O84" s="401"/>
      <c r="P84" s="401"/>
      <c r="Q84" s="401"/>
      <c r="R84" s="401"/>
      <c r="S84" s="401"/>
      <c r="T84" s="401"/>
    </row>
    <row r="85" spans="2:20">
      <c r="B85" s="401"/>
      <c r="C85" s="401"/>
      <c r="D85" s="401"/>
      <c r="E85" s="401"/>
      <c r="F85" s="401"/>
      <c r="G85" s="401"/>
      <c r="H85" s="401"/>
      <c r="I85" s="401"/>
      <c r="J85" s="401"/>
      <c r="K85" s="401"/>
      <c r="L85" s="401"/>
      <c r="N85" s="401"/>
      <c r="O85" s="401"/>
      <c r="P85" s="401"/>
      <c r="Q85" s="401"/>
      <c r="R85" s="401"/>
      <c r="S85" s="401"/>
      <c r="T85" s="401"/>
    </row>
    <row r="86" spans="2:20">
      <c r="B86" s="401"/>
      <c r="C86" s="401"/>
      <c r="D86" s="401"/>
      <c r="E86" s="401"/>
      <c r="F86" s="401"/>
      <c r="G86" s="401"/>
      <c r="H86" s="401"/>
      <c r="I86" s="401"/>
      <c r="J86" s="401"/>
      <c r="K86" s="401"/>
      <c r="L86" s="401"/>
      <c r="N86" s="401"/>
      <c r="O86" s="401"/>
      <c r="P86" s="401"/>
      <c r="Q86" s="401"/>
      <c r="R86" s="401"/>
      <c r="S86" s="401"/>
      <c r="T86" s="401"/>
    </row>
    <row r="87" spans="2:20">
      <c r="B87" s="401"/>
      <c r="C87" s="401"/>
      <c r="D87" s="401"/>
      <c r="E87" s="401"/>
      <c r="F87" s="401"/>
      <c r="G87" s="401"/>
      <c r="H87" s="401"/>
      <c r="I87" s="401"/>
      <c r="J87" s="401"/>
      <c r="K87" s="401"/>
      <c r="L87" s="401"/>
      <c r="N87" s="401"/>
      <c r="O87" s="401"/>
      <c r="P87" s="401"/>
      <c r="Q87" s="401"/>
      <c r="R87" s="401"/>
      <c r="S87" s="401"/>
      <c r="T87" s="401"/>
    </row>
    <row r="88" spans="2:20">
      <c r="B88" s="401"/>
      <c r="C88" s="401"/>
      <c r="D88" s="401"/>
      <c r="E88" s="401"/>
      <c r="F88" s="401"/>
      <c r="G88" s="401"/>
      <c r="H88" s="401"/>
      <c r="I88" s="401"/>
      <c r="J88" s="401"/>
      <c r="K88" s="401"/>
      <c r="L88" s="401"/>
      <c r="N88" s="401"/>
      <c r="O88" s="401"/>
      <c r="P88" s="401"/>
      <c r="Q88" s="401"/>
      <c r="R88" s="401"/>
      <c r="S88" s="401"/>
      <c r="T88" s="401"/>
    </row>
    <row r="89" spans="2:20">
      <c r="B89" s="401"/>
      <c r="C89" s="401"/>
      <c r="D89" s="401"/>
      <c r="E89" s="401"/>
      <c r="F89" s="401"/>
      <c r="G89" s="401"/>
      <c r="H89" s="401"/>
      <c r="I89" s="401"/>
      <c r="J89" s="401"/>
      <c r="K89" s="401"/>
      <c r="L89" s="401"/>
      <c r="N89" s="401"/>
      <c r="O89" s="401"/>
      <c r="P89" s="401"/>
      <c r="Q89" s="401"/>
      <c r="R89" s="401"/>
      <c r="S89" s="401"/>
      <c r="T89" s="401"/>
    </row>
    <row r="90" spans="2:20">
      <c r="B90" s="401"/>
      <c r="C90" s="401"/>
      <c r="D90" s="401"/>
      <c r="E90" s="401"/>
      <c r="F90" s="401"/>
      <c r="G90" s="401"/>
      <c r="H90" s="401"/>
      <c r="I90" s="401"/>
      <c r="J90" s="401"/>
      <c r="K90" s="401"/>
      <c r="L90" s="401"/>
      <c r="N90" s="401"/>
      <c r="O90" s="401"/>
      <c r="P90" s="401"/>
      <c r="Q90" s="401"/>
      <c r="R90" s="401"/>
      <c r="S90" s="401"/>
      <c r="T90" s="401"/>
    </row>
    <row r="91" spans="2:20">
      <c r="B91" s="401"/>
      <c r="C91" s="401"/>
      <c r="D91" s="401"/>
      <c r="E91" s="401"/>
      <c r="F91" s="401"/>
      <c r="G91" s="401"/>
      <c r="H91" s="401"/>
      <c r="I91" s="401"/>
      <c r="J91" s="401"/>
      <c r="K91" s="401"/>
      <c r="L91" s="401"/>
      <c r="N91" s="401"/>
      <c r="O91" s="401"/>
      <c r="P91" s="401"/>
      <c r="Q91" s="401"/>
      <c r="R91" s="401"/>
      <c r="S91" s="401"/>
      <c r="T91" s="401"/>
    </row>
    <row r="92" spans="2:20">
      <c r="B92" s="401"/>
      <c r="C92" s="401"/>
      <c r="D92" s="401"/>
      <c r="E92" s="401"/>
      <c r="F92" s="401"/>
      <c r="G92" s="401"/>
      <c r="H92" s="401"/>
      <c r="I92" s="401"/>
      <c r="J92" s="401"/>
      <c r="K92" s="401"/>
      <c r="L92" s="401"/>
      <c r="N92" s="401"/>
      <c r="O92" s="401"/>
      <c r="P92" s="401"/>
      <c r="Q92" s="401"/>
      <c r="R92" s="401"/>
      <c r="S92" s="401"/>
      <c r="T92" s="401"/>
    </row>
    <row r="93" spans="2:20">
      <c r="B93" s="401"/>
      <c r="C93" s="401"/>
      <c r="D93" s="401"/>
      <c r="E93" s="401"/>
      <c r="F93" s="401"/>
      <c r="G93" s="401"/>
      <c r="H93" s="401"/>
      <c r="I93" s="401"/>
      <c r="J93" s="401"/>
      <c r="K93" s="401"/>
      <c r="L93" s="401"/>
      <c r="N93" s="401"/>
      <c r="O93" s="401"/>
      <c r="P93" s="401"/>
      <c r="Q93" s="401"/>
      <c r="R93" s="401"/>
      <c r="S93" s="401"/>
      <c r="T93" s="401"/>
    </row>
    <row r="94" spans="2:20">
      <c r="B94" s="401"/>
      <c r="C94" s="401"/>
      <c r="D94" s="401"/>
      <c r="E94" s="401"/>
      <c r="F94" s="401"/>
      <c r="G94" s="401"/>
      <c r="H94" s="401"/>
      <c r="I94" s="401"/>
      <c r="J94" s="401"/>
      <c r="K94" s="401"/>
      <c r="L94" s="401"/>
      <c r="N94" s="401"/>
      <c r="O94" s="401"/>
      <c r="P94" s="401"/>
      <c r="Q94" s="401"/>
      <c r="R94" s="401"/>
      <c r="S94" s="401"/>
      <c r="T94" s="401"/>
    </row>
    <row r="95" spans="2:20">
      <c r="B95" s="401"/>
      <c r="C95" s="401"/>
      <c r="D95" s="401"/>
      <c r="E95" s="401"/>
      <c r="F95" s="401"/>
      <c r="G95" s="401"/>
      <c r="H95" s="401"/>
      <c r="I95" s="401"/>
      <c r="J95" s="401"/>
      <c r="K95" s="401"/>
      <c r="L95" s="401"/>
      <c r="N95" s="401"/>
      <c r="O95" s="401"/>
      <c r="P95" s="401"/>
      <c r="Q95" s="401"/>
      <c r="R95" s="401"/>
      <c r="S95" s="401"/>
      <c r="T95" s="401"/>
    </row>
    <row r="96" spans="2:20">
      <c r="B96" s="401"/>
      <c r="C96" s="401"/>
      <c r="D96" s="401"/>
      <c r="E96" s="401"/>
      <c r="F96" s="401"/>
      <c r="G96" s="401"/>
      <c r="H96" s="401"/>
      <c r="I96" s="401"/>
      <c r="J96" s="401"/>
      <c r="K96" s="401"/>
      <c r="L96" s="401"/>
      <c r="N96" s="401"/>
      <c r="O96" s="401"/>
      <c r="P96" s="401"/>
      <c r="Q96" s="401"/>
      <c r="R96" s="401"/>
      <c r="S96" s="401"/>
      <c r="T96" s="401"/>
    </row>
    <row r="97" spans="2:20">
      <c r="B97" s="401"/>
      <c r="C97" s="401"/>
      <c r="D97" s="401"/>
      <c r="E97" s="401"/>
      <c r="F97" s="401"/>
      <c r="G97" s="401"/>
      <c r="H97" s="401"/>
      <c r="I97" s="401"/>
      <c r="J97" s="401"/>
      <c r="K97" s="401"/>
      <c r="L97" s="401"/>
      <c r="N97" s="401"/>
      <c r="O97" s="401"/>
      <c r="P97" s="401"/>
      <c r="Q97" s="401"/>
      <c r="R97" s="401"/>
      <c r="S97" s="401"/>
      <c r="T97" s="401"/>
    </row>
    <row r="98" spans="2:20">
      <c r="B98" s="401"/>
      <c r="C98" s="401"/>
      <c r="D98" s="401"/>
      <c r="E98" s="401"/>
      <c r="F98" s="401"/>
      <c r="G98" s="401"/>
      <c r="H98" s="401"/>
      <c r="I98" s="401"/>
      <c r="J98" s="401"/>
      <c r="K98" s="401"/>
      <c r="L98" s="401"/>
      <c r="N98" s="401"/>
      <c r="O98" s="401"/>
      <c r="P98" s="401"/>
      <c r="Q98" s="401"/>
      <c r="R98" s="401"/>
      <c r="S98" s="401"/>
      <c r="T98" s="401"/>
    </row>
    <row r="99" spans="2:20">
      <c r="B99" s="401"/>
      <c r="C99" s="401"/>
      <c r="D99" s="401"/>
      <c r="E99" s="401"/>
      <c r="F99" s="401"/>
      <c r="G99" s="401"/>
      <c r="H99" s="401"/>
      <c r="I99" s="401"/>
      <c r="J99" s="401"/>
      <c r="K99" s="401"/>
      <c r="L99" s="401"/>
      <c r="N99" s="401"/>
      <c r="O99" s="401"/>
      <c r="P99" s="401"/>
      <c r="Q99" s="401"/>
      <c r="R99" s="401"/>
      <c r="S99" s="401"/>
      <c r="T99" s="401"/>
    </row>
    <row r="100" spans="2:20">
      <c r="B100" s="401"/>
      <c r="C100" s="401"/>
      <c r="D100" s="401"/>
      <c r="E100" s="401"/>
      <c r="F100" s="401"/>
      <c r="G100" s="401"/>
      <c r="H100" s="401"/>
      <c r="I100" s="401"/>
      <c r="J100" s="401"/>
      <c r="K100" s="401"/>
      <c r="L100" s="401"/>
      <c r="N100" s="401"/>
      <c r="O100" s="401"/>
      <c r="P100" s="401"/>
      <c r="Q100" s="401"/>
      <c r="R100" s="401"/>
      <c r="S100" s="401"/>
      <c r="T100" s="401"/>
    </row>
    <row r="101" spans="2:20">
      <c r="B101" s="401"/>
      <c r="C101" s="401"/>
      <c r="D101" s="401"/>
      <c r="E101" s="401"/>
      <c r="F101" s="401"/>
      <c r="G101" s="401"/>
      <c r="H101" s="401"/>
      <c r="I101" s="401"/>
      <c r="J101" s="401"/>
      <c r="K101" s="401"/>
      <c r="L101" s="401"/>
      <c r="N101" s="401"/>
      <c r="O101" s="401"/>
      <c r="P101" s="401"/>
      <c r="Q101" s="401"/>
      <c r="R101" s="401"/>
      <c r="S101" s="401"/>
      <c r="T101" s="401"/>
    </row>
    <row r="102" spans="2:20">
      <c r="B102" s="401"/>
      <c r="C102" s="401"/>
      <c r="D102" s="401"/>
      <c r="E102" s="401"/>
      <c r="F102" s="401"/>
      <c r="G102" s="401"/>
      <c r="H102" s="401"/>
      <c r="I102" s="401"/>
      <c r="J102" s="401"/>
      <c r="K102" s="401"/>
      <c r="L102" s="401"/>
      <c r="N102" s="401"/>
      <c r="O102" s="401"/>
      <c r="P102" s="401"/>
      <c r="Q102" s="401"/>
      <c r="R102" s="401"/>
      <c r="S102" s="401"/>
      <c r="T102" s="401"/>
    </row>
    <row r="103" spans="2:20">
      <c r="B103" s="401"/>
      <c r="C103" s="401"/>
      <c r="D103" s="401"/>
      <c r="E103" s="401"/>
      <c r="F103" s="401"/>
      <c r="G103" s="401"/>
      <c r="H103" s="401"/>
      <c r="I103" s="401"/>
      <c r="J103" s="401"/>
      <c r="K103" s="401"/>
      <c r="L103" s="401"/>
      <c r="N103" s="401"/>
      <c r="O103" s="401"/>
      <c r="P103" s="401"/>
      <c r="Q103" s="401"/>
      <c r="R103" s="401"/>
      <c r="S103" s="401"/>
      <c r="T103" s="401"/>
    </row>
    <row r="104" spans="2:20">
      <c r="B104" s="401"/>
      <c r="C104" s="401"/>
      <c r="D104" s="401"/>
      <c r="E104" s="401"/>
      <c r="F104" s="401"/>
      <c r="G104" s="401"/>
      <c r="H104" s="401"/>
      <c r="I104" s="401"/>
      <c r="J104" s="401"/>
      <c r="K104" s="401"/>
      <c r="L104" s="401"/>
      <c r="N104" s="401"/>
      <c r="O104" s="401"/>
      <c r="P104" s="401"/>
      <c r="Q104" s="401"/>
      <c r="R104" s="401"/>
      <c r="S104" s="401"/>
      <c r="T104" s="401"/>
    </row>
    <row r="105" spans="2:20">
      <c r="B105" s="401"/>
      <c r="C105" s="401"/>
      <c r="D105" s="401"/>
      <c r="E105" s="401"/>
      <c r="F105" s="401"/>
      <c r="G105" s="401"/>
      <c r="H105" s="401"/>
      <c r="I105" s="401"/>
      <c r="J105" s="401"/>
      <c r="K105" s="401"/>
      <c r="L105" s="401"/>
      <c r="N105" s="401"/>
      <c r="O105" s="401"/>
      <c r="P105" s="401"/>
      <c r="Q105" s="401"/>
      <c r="R105" s="401"/>
      <c r="S105" s="401"/>
      <c r="T105" s="401"/>
    </row>
    <row r="106" spans="2:20">
      <c r="B106" s="401"/>
      <c r="C106" s="401"/>
      <c r="D106" s="401"/>
      <c r="E106" s="401"/>
      <c r="F106" s="401"/>
      <c r="G106" s="401"/>
      <c r="H106" s="401"/>
      <c r="I106" s="401"/>
      <c r="J106" s="401"/>
      <c r="K106" s="401"/>
      <c r="L106" s="401"/>
      <c r="N106" s="401"/>
      <c r="O106" s="401"/>
      <c r="P106" s="401"/>
      <c r="Q106" s="401"/>
      <c r="R106" s="401"/>
      <c r="S106" s="401"/>
      <c r="T106" s="401"/>
    </row>
    <row r="107" spans="2:20">
      <c r="B107" s="401"/>
      <c r="C107" s="401"/>
      <c r="D107" s="401"/>
      <c r="E107" s="401"/>
      <c r="F107" s="401"/>
      <c r="G107" s="401"/>
      <c r="H107" s="401"/>
      <c r="I107" s="401"/>
      <c r="J107" s="401"/>
      <c r="K107" s="401"/>
      <c r="L107" s="401"/>
      <c r="N107" s="401"/>
      <c r="O107" s="401"/>
      <c r="P107" s="401"/>
      <c r="Q107" s="401"/>
      <c r="R107" s="401"/>
      <c r="S107" s="401"/>
      <c r="T107" s="401"/>
    </row>
    <row r="108" spans="2:20">
      <c r="B108" s="401"/>
      <c r="C108" s="401"/>
      <c r="D108" s="401"/>
      <c r="E108" s="401"/>
      <c r="F108" s="401"/>
      <c r="G108" s="401"/>
      <c r="H108" s="401"/>
      <c r="I108" s="401"/>
      <c r="J108" s="401"/>
      <c r="K108" s="401"/>
      <c r="L108" s="401"/>
      <c r="N108" s="401"/>
      <c r="O108" s="401"/>
      <c r="P108" s="401"/>
      <c r="Q108" s="401"/>
      <c r="R108" s="401"/>
      <c r="S108" s="401"/>
      <c r="T108" s="401"/>
    </row>
    <row r="109" spans="2:20">
      <c r="B109" s="401"/>
      <c r="C109" s="401"/>
      <c r="D109" s="401"/>
      <c r="E109" s="401"/>
      <c r="F109" s="401"/>
      <c r="G109" s="401"/>
      <c r="H109" s="401"/>
      <c r="I109" s="401"/>
      <c r="J109" s="401"/>
      <c r="K109" s="401"/>
      <c r="L109" s="401"/>
      <c r="N109" s="401"/>
      <c r="O109" s="401"/>
      <c r="P109" s="401"/>
      <c r="Q109" s="401"/>
      <c r="R109" s="401"/>
      <c r="S109" s="401"/>
      <c r="T109" s="401"/>
    </row>
    <row r="110" spans="2:20">
      <c r="B110" s="401"/>
      <c r="C110" s="401"/>
      <c r="D110" s="401"/>
      <c r="E110" s="401"/>
      <c r="F110" s="401"/>
      <c r="G110" s="401"/>
      <c r="H110" s="401"/>
      <c r="I110" s="401"/>
      <c r="J110" s="401"/>
      <c r="K110" s="401"/>
      <c r="L110" s="401"/>
      <c r="N110" s="401"/>
      <c r="O110" s="401"/>
      <c r="P110" s="401"/>
      <c r="Q110" s="401"/>
      <c r="R110" s="401"/>
      <c r="S110" s="401"/>
      <c r="T110" s="401"/>
    </row>
    <row r="111" spans="2:20">
      <c r="B111" s="401"/>
      <c r="C111" s="401"/>
      <c r="D111" s="401"/>
      <c r="E111" s="401"/>
      <c r="F111" s="401"/>
      <c r="G111" s="401"/>
      <c r="H111" s="401"/>
      <c r="I111" s="401"/>
      <c r="J111" s="401"/>
      <c r="K111" s="401"/>
      <c r="L111" s="401"/>
      <c r="N111" s="401"/>
      <c r="O111" s="401"/>
      <c r="P111" s="401"/>
      <c r="Q111" s="401"/>
      <c r="R111" s="401"/>
      <c r="S111" s="401"/>
      <c r="T111" s="401"/>
    </row>
    <row r="112" spans="2:20">
      <c r="B112" s="401"/>
      <c r="C112" s="401"/>
      <c r="D112" s="401"/>
      <c r="E112" s="401"/>
      <c r="F112" s="401"/>
      <c r="G112" s="401"/>
      <c r="H112" s="401"/>
      <c r="I112" s="401"/>
      <c r="J112" s="401"/>
      <c r="K112" s="401"/>
      <c r="L112" s="401"/>
      <c r="N112" s="401"/>
      <c r="O112" s="401"/>
      <c r="P112" s="401"/>
      <c r="Q112" s="401"/>
      <c r="R112" s="401"/>
      <c r="S112" s="401"/>
      <c r="T112" s="401"/>
    </row>
    <row r="113" spans="2:20">
      <c r="B113" s="401"/>
      <c r="C113" s="401"/>
      <c r="D113" s="401"/>
      <c r="E113" s="401"/>
      <c r="F113" s="401"/>
      <c r="G113" s="401"/>
      <c r="H113" s="401"/>
      <c r="I113" s="401"/>
      <c r="J113" s="401"/>
      <c r="K113" s="401"/>
      <c r="L113" s="401"/>
      <c r="N113" s="401"/>
      <c r="O113" s="401"/>
      <c r="P113" s="401"/>
      <c r="Q113" s="401"/>
      <c r="R113" s="401"/>
      <c r="S113" s="401"/>
      <c r="T113" s="401"/>
    </row>
    <row r="114" spans="2:20">
      <c r="B114" s="401"/>
      <c r="C114" s="401"/>
      <c r="D114" s="401"/>
      <c r="E114" s="401"/>
      <c r="F114" s="401"/>
      <c r="G114" s="401"/>
      <c r="H114" s="401"/>
      <c r="I114" s="401"/>
      <c r="J114" s="401"/>
      <c r="K114" s="401"/>
      <c r="L114" s="401"/>
      <c r="N114" s="401"/>
      <c r="O114" s="401"/>
      <c r="P114" s="401"/>
      <c r="Q114" s="401"/>
      <c r="R114" s="401"/>
      <c r="S114" s="401"/>
      <c r="T114" s="401"/>
    </row>
    <row r="115" spans="2:20">
      <c r="B115" s="401"/>
      <c r="C115" s="401"/>
      <c r="D115" s="401"/>
      <c r="E115" s="401"/>
      <c r="F115" s="401"/>
      <c r="G115" s="401"/>
      <c r="H115" s="401"/>
      <c r="I115" s="401"/>
      <c r="J115" s="401"/>
      <c r="K115" s="401"/>
      <c r="L115" s="401"/>
      <c r="N115" s="401"/>
      <c r="O115" s="401"/>
      <c r="P115" s="401"/>
      <c r="Q115" s="401"/>
      <c r="R115" s="401"/>
      <c r="S115" s="401"/>
      <c r="T115" s="401"/>
    </row>
    <row r="116" spans="2:20">
      <c r="B116" s="401"/>
      <c r="C116" s="401"/>
      <c r="D116" s="401"/>
      <c r="E116" s="401"/>
      <c r="F116" s="401"/>
      <c r="G116" s="401"/>
      <c r="H116" s="401"/>
      <c r="I116" s="401"/>
      <c r="J116" s="401"/>
      <c r="K116" s="401"/>
      <c r="L116" s="401"/>
      <c r="N116" s="401"/>
      <c r="O116" s="401"/>
      <c r="P116" s="401"/>
      <c r="Q116" s="401"/>
      <c r="R116" s="401"/>
      <c r="S116" s="401"/>
      <c r="T116" s="401"/>
    </row>
    <row r="117" spans="2:20">
      <c r="B117" s="401"/>
      <c r="C117" s="401"/>
      <c r="D117" s="401"/>
      <c r="E117" s="401"/>
      <c r="F117" s="401"/>
      <c r="G117" s="401"/>
      <c r="H117" s="401"/>
      <c r="I117" s="401"/>
      <c r="J117" s="401"/>
      <c r="K117" s="401"/>
      <c r="L117" s="401"/>
      <c r="N117" s="401"/>
      <c r="O117" s="401"/>
      <c r="P117" s="401"/>
      <c r="Q117" s="401"/>
      <c r="R117" s="401"/>
      <c r="S117" s="401"/>
      <c r="T117" s="401"/>
    </row>
    <row r="118" spans="2:20">
      <c r="B118" s="401"/>
      <c r="C118" s="401"/>
      <c r="D118" s="401"/>
      <c r="E118" s="401"/>
      <c r="F118" s="401"/>
      <c r="G118" s="401"/>
      <c r="H118" s="401"/>
      <c r="I118" s="401"/>
      <c r="J118" s="401"/>
      <c r="K118" s="401"/>
      <c r="L118" s="401"/>
      <c r="N118" s="401"/>
      <c r="O118" s="401"/>
      <c r="P118" s="401"/>
      <c r="Q118" s="401"/>
      <c r="R118" s="401"/>
      <c r="S118" s="401"/>
      <c r="T118" s="401"/>
    </row>
    <row r="119" spans="2:20">
      <c r="B119" s="401"/>
      <c r="C119" s="401"/>
      <c r="D119" s="401"/>
      <c r="E119" s="401"/>
      <c r="F119" s="401"/>
      <c r="G119" s="401"/>
      <c r="H119" s="401"/>
      <c r="I119" s="401"/>
      <c r="J119" s="401"/>
      <c r="K119" s="401"/>
      <c r="L119" s="401"/>
      <c r="N119" s="401"/>
      <c r="O119" s="401"/>
      <c r="P119" s="401"/>
      <c r="Q119" s="401"/>
      <c r="R119" s="401"/>
      <c r="S119" s="401"/>
      <c r="T119" s="401"/>
    </row>
    <row r="120" spans="2:20">
      <c r="B120" s="401"/>
      <c r="C120" s="401"/>
      <c r="D120" s="401"/>
      <c r="E120" s="401"/>
      <c r="F120" s="401"/>
      <c r="G120" s="401"/>
      <c r="H120" s="401"/>
      <c r="I120" s="401"/>
      <c r="J120" s="401"/>
      <c r="K120" s="401"/>
      <c r="L120" s="401"/>
      <c r="N120" s="401"/>
      <c r="O120" s="401"/>
      <c r="P120" s="401"/>
      <c r="Q120" s="401"/>
      <c r="R120" s="401"/>
      <c r="S120" s="401"/>
      <c r="T120" s="401"/>
    </row>
    <row r="121" spans="2:20">
      <c r="B121" s="401"/>
      <c r="C121" s="401"/>
      <c r="D121" s="401"/>
      <c r="E121" s="401"/>
      <c r="F121" s="401"/>
      <c r="G121" s="401"/>
      <c r="H121" s="401"/>
      <c r="I121" s="401"/>
      <c r="J121" s="401"/>
      <c r="K121" s="401"/>
      <c r="L121" s="401"/>
      <c r="N121" s="401"/>
      <c r="O121" s="401"/>
      <c r="P121" s="401"/>
      <c r="Q121" s="401"/>
      <c r="R121" s="401"/>
      <c r="S121" s="401"/>
      <c r="T121" s="401"/>
    </row>
    <row r="122" spans="2:20">
      <c r="B122" s="401"/>
      <c r="C122" s="401"/>
      <c r="D122" s="401"/>
      <c r="E122" s="401"/>
      <c r="F122" s="401"/>
      <c r="G122" s="401"/>
      <c r="H122" s="401"/>
      <c r="I122" s="401"/>
      <c r="J122" s="401"/>
      <c r="K122" s="401"/>
      <c r="L122" s="401"/>
      <c r="N122" s="401"/>
      <c r="O122" s="401"/>
      <c r="P122" s="401"/>
      <c r="Q122" s="401"/>
      <c r="R122" s="401"/>
      <c r="S122" s="401"/>
      <c r="T122" s="401"/>
    </row>
    <row r="123" spans="2:20">
      <c r="B123" s="401"/>
      <c r="C123" s="401"/>
      <c r="D123" s="401"/>
      <c r="E123" s="401"/>
      <c r="F123" s="401"/>
      <c r="G123" s="401"/>
      <c r="H123" s="401"/>
      <c r="I123" s="401"/>
      <c r="J123" s="401"/>
      <c r="K123" s="401"/>
      <c r="L123" s="401"/>
      <c r="N123" s="401"/>
      <c r="O123" s="401"/>
      <c r="P123" s="401"/>
      <c r="Q123" s="401"/>
      <c r="R123" s="401"/>
      <c r="S123" s="401"/>
      <c r="T123" s="401"/>
    </row>
    <row r="124" spans="2:20">
      <c r="B124" s="401"/>
      <c r="C124" s="401"/>
      <c r="D124" s="401"/>
      <c r="E124" s="401"/>
      <c r="F124" s="401"/>
      <c r="G124" s="401"/>
      <c r="H124" s="401"/>
      <c r="I124" s="401"/>
      <c r="J124" s="401"/>
      <c r="K124" s="401"/>
      <c r="L124" s="401"/>
      <c r="N124" s="401"/>
      <c r="O124" s="401"/>
      <c r="P124" s="401"/>
      <c r="Q124" s="401"/>
      <c r="R124" s="401"/>
      <c r="S124" s="401"/>
      <c r="T124" s="401"/>
    </row>
    <row r="125" spans="2:20">
      <c r="B125" s="401"/>
      <c r="C125" s="401"/>
      <c r="D125" s="401"/>
      <c r="E125" s="401"/>
      <c r="F125" s="401"/>
      <c r="G125" s="401"/>
      <c r="H125" s="401"/>
      <c r="I125" s="401"/>
      <c r="J125" s="401"/>
      <c r="K125" s="401"/>
      <c r="L125" s="401"/>
      <c r="N125" s="401"/>
      <c r="O125" s="401"/>
      <c r="P125" s="401"/>
      <c r="Q125" s="401"/>
      <c r="R125" s="401"/>
      <c r="S125" s="401"/>
      <c r="T125" s="401"/>
    </row>
    <row r="126" spans="2:20">
      <c r="B126" s="401"/>
      <c r="C126" s="401"/>
      <c r="D126" s="401"/>
      <c r="E126" s="401"/>
      <c r="F126" s="401"/>
      <c r="G126" s="401"/>
      <c r="H126" s="401"/>
      <c r="I126" s="401"/>
      <c r="J126" s="401"/>
      <c r="K126" s="401"/>
      <c r="L126" s="401"/>
      <c r="N126" s="401"/>
      <c r="O126" s="401"/>
      <c r="P126" s="401"/>
      <c r="Q126" s="401"/>
      <c r="R126" s="401"/>
      <c r="S126" s="401"/>
      <c r="T126" s="401"/>
    </row>
    <row r="127" spans="2:20">
      <c r="B127" s="401"/>
      <c r="C127" s="401"/>
      <c r="D127" s="401"/>
      <c r="E127" s="401"/>
      <c r="F127" s="401"/>
      <c r="G127" s="401"/>
      <c r="H127" s="401"/>
      <c r="I127" s="401"/>
      <c r="J127" s="401"/>
      <c r="K127" s="401"/>
      <c r="L127" s="401"/>
      <c r="N127" s="401"/>
      <c r="O127" s="401"/>
      <c r="P127" s="401"/>
      <c r="Q127" s="401"/>
      <c r="R127" s="401"/>
      <c r="S127" s="401"/>
      <c r="T127" s="401"/>
    </row>
    <row r="128" spans="2:20">
      <c r="B128" s="401"/>
      <c r="C128" s="401"/>
      <c r="D128" s="401"/>
      <c r="E128" s="401"/>
      <c r="F128" s="401"/>
      <c r="G128" s="401"/>
      <c r="H128" s="401"/>
      <c r="I128" s="401"/>
      <c r="J128" s="401"/>
      <c r="K128" s="401"/>
      <c r="L128" s="401"/>
      <c r="N128" s="401"/>
      <c r="O128" s="401"/>
      <c r="P128" s="401"/>
      <c r="Q128" s="401"/>
      <c r="R128" s="401"/>
      <c r="S128" s="401"/>
      <c r="T128" s="401"/>
    </row>
    <row r="129" spans="2:20">
      <c r="B129" s="401"/>
      <c r="C129" s="401"/>
      <c r="D129" s="401"/>
      <c r="E129" s="401"/>
      <c r="F129" s="401"/>
      <c r="G129" s="401"/>
      <c r="H129" s="401"/>
      <c r="I129" s="401"/>
      <c r="J129" s="401"/>
      <c r="K129" s="401"/>
      <c r="L129" s="401"/>
      <c r="N129" s="401"/>
      <c r="O129" s="401"/>
      <c r="P129" s="401"/>
      <c r="Q129" s="401"/>
      <c r="R129" s="401"/>
      <c r="S129" s="401"/>
      <c r="T129" s="401"/>
    </row>
    <row r="130" spans="2:20">
      <c r="B130" s="401"/>
      <c r="C130" s="401"/>
      <c r="D130" s="401"/>
      <c r="E130" s="401"/>
      <c r="F130" s="401"/>
      <c r="G130" s="401"/>
      <c r="H130" s="401"/>
      <c r="I130" s="401"/>
      <c r="J130" s="401"/>
      <c r="K130" s="401"/>
      <c r="L130" s="401"/>
      <c r="N130" s="401"/>
      <c r="O130" s="401"/>
      <c r="P130" s="401"/>
      <c r="Q130" s="401"/>
      <c r="R130" s="401"/>
      <c r="S130" s="401"/>
      <c r="T130" s="401"/>
    </row>
    <row r="131" spans="2:20">
      <c r="B131" s="401"/>
      <c r="C131" s="401"/>
      <c r="D131" s="401"/>
      <c r="E131" s="401"/>
      <c r="F131" s="401"/>
      <c r="G131" s="401"/>
      <c r="H131" s="401"/>
      <c r="I131" s="401"/>
      <c r="J131" s="401"/>
      <c r="K131" s="401"/>
      <c r="L131" s="401"/>
      <c r="N131" s="401"/>
      <c r="O131" s="401"/>
      <c r="P131" s="401"/>
      <c r="Q131" s="401"/>
      <c r="R131" s="401"/>
      <c r="S131" s="401"/>
      <c r="T131" s="401"/>
    </row>
    <row r="132" spans="2:20">
      <c r="B132" s="401"/>
      <c r="C132" s="401"/>
      <c r="D132" s="401"/>
      <c r="E132" s="401"/>
      <c r="F132" s="401"/>
      <c r="G132" s="401"/>
      <c r="H132" s="401"/>
      <c r="I132" s="401"/>
      <c r="J132" s="401"/>
      <c r="K132" s="401"/>
      <c r="L132" s="401"/>
      <c r="N132" s="401"/>
      <c r="O132" s="401"/>
      <c r="P132" s="401"/>
      <c r="Q132" s="401"/>
      <c r="R132" s="401"/>
      <c r="S132" s="401"/>
      <c r="T132" s="401"/>
    </row>
    <row r="133" spans="2:20">
      <c r="B133" s="401"/>
      <c r="C133" s="401"/>
      <c r="D133" s="401"/>
      <c r="E133" s="401"/>
      <c r="F133" s="401"/>
      <c r="G133" s="401"/>
      <c r="H133" s="401"/>
      <c r="I133" s="401"/>
      <c r="J133" s="401"/>
      <c r="K133" s="401"/>
      <c r="L133" s="401"/>
      <c r="N133" s="401"/>
      <c r="O133" s="401"/>
      <c r="P133" s="401"/>
      <c r="Q133" s="401"/>
      <c r="R133" s="401"/>
      <c r="S133" s="401"/>
      <c r="T133" s="401"/>
    </row>
    <row r="134" spans="2:20">
      <c r="B134" s="401"/>
      <c r="C134" s="401"/>
      <c r="D134" s="401"/>
      <c r="E134" s="401"/>
      <c r="F134" s="401"/>
      <c r="G134" s="401"/>
      <c r="H134" s="401"/>
      <c r="I134" s="401"/>
      <c r="J134" s="401"/>
      <c r="K134" s="401"/>
      <c r="L134" s="401"/>
      <c r="N134" s="401"/>
      <c r="O134" s="401"/>
      <c r="P134" s="401"/>
      <c r="Q134" s="401"/>
      <c r="R134" s="401"/>
      <c r="S134" s="401"/>
      <c r="T134" s="401"/>
    </row>
    <row r="135" spans="2:20">
      <c r="B135" s="401"/>
      <c r="C135" s="401"/>
      <c r="D135" s="401"/>
      <c r="E135" s="401"/>
      <c r="F135" s="401"/>
      <c r="G135" s="401"/>
      <c r="H135" s="401"/>
      <c r="I135" s="401"/>
      <c r="J135" s="401"/>
      <c r="K135" s="401"/>
      <c r="L135" s="401"/>
      <c r="N135" s="401"/>
      <c r="O135" s="401"/>
      <c r="P135" s="401"/>
      <c r="Q135" s="401"/>
      <c r="R135" s="401"/>
      <c r="S135" s="401"/>
      <c r="T135" s="401"/>
    </row>
    <row r="136" spans="2:20">
      <c r="B136" s="401"/>
      <c r="C136" s="401"/>
      <c r="D136" s="401"/>
      <c r="E136" s="401"/>
      <c r="F136" s="401"/>
      <c r="G136" s="401"/>
      <c r="H136" s="401"/>
      <c r="I136" s="401"/>
      <c r="J136" s="401"/>
      <c r="K136" s="401"/>
      <c r="L136" s="401"/>
      <c r="N136" s="401"/>
      <c r="O136" s="401"/>
      <c r="P136" s="401"/>
      <c r="Q136" s="401"/>
      <c r="R136" s="401"/>
      <c r="S136" s="401"/>
      <c r="T136" s="401"/>
    </row>
    <row r="137" spans="2:20">
      <c r="B137" s="401"/>
      <c r="C137" s="401"/>
      <c r="D137" s="401"/>
      <c r="E137" s="401"/>
      <c r="F137" s="401"/>
      <c r="G137" s="401"/>
      <c r="H137" s="401"/>
      <c r="I137" s="401"/>
      <c r="J137" s="401"/>
      <c r="K137" s="401"/>
      <c r="L137" s="401"/>
      <c r="N137" s="401"/>
      <c r="O137" s="401"/>
      <c r="P137" s="401"/>
      <c r="Q137" s="401"/>
      <c r="R137" s="401"/>
      <c r="S137" s="401"/>
      <c r="T137" s="401"/>
    </row>
    <row r="138" spans="2:20">
      <c r="B138" s="401"/>
      <c r="C138" s="401"/>
      <c r="D138" s="401"/>
      <c r="E138" s="401"/>
      <c r="F138" s="401"/>
      <c r="G138" s="401"/>
      <c r="H138" s="401"/>
      <c r="I138" s="401"/>
      <c r="J138" s="401"/>
      <c r="K138" s="401"/>
      <c r="L138" s="401"/>
      <c r="N138" s="401"/>
      <c r="O138" s="401"/>
      <c r="P138" s="401"/>
      <c r="Q138" s="401"/>
      <c r="R138" s="401"/>
      <c r="S138" s="401"/>
      <c r="T138" s="401"/>
    </row>
    <row r="139" spans="2:20">
      <c r="B139" s="401"/>
      <c r="C139" s="401"/>
      <c r="D139" s="401"/>
      <c r="E139" s="401"/>
      <c r="F139" s="401"/>
      <c r="G139" s="401"/>
      <c r="H139" s="401"/>
      <c r="I139" s="401"/>
      <c r="J139" s="401"/>
      <c r="K139" s="401"/>
      <c r="L139" s="401"/>
      <c r="N139" s="401"/>
      <c r="O139" s="401"/>
      <c r="P139" s="401"/>
      <c r="Q139" s="401"/>
      <c r="R139" s="401"/>
      <c r="S139" s="401"/>
      <c r="T139" s="401"/>
    </row>
    <row r="140" spans="2:20">
      <c r="B140" s="401"/>
      <c r="C140" s="401"/>
      <c r="D140" s="401"/>
      <c r="E140" s="401"/>
      <c r="F140" s="401"/>
      <c r="G140" s="401"/>
      <c r="H140" s="401"/>
      <c r="I140" s="401"/>
      <c r="J140" s="401"/>
      <c r="K140" s="401"/>
      <c r="L140" s="401"/>
      <c r="N140" s="401"/>
      <c r="O140" s="401"/>
      <c r="P140" s="401"/>
      <c r="Q140" s="401"/>
      <c r="R140" s="401"/>
      <c r="S140" s="401"/>
      <c r="T140" s="401"/>
    </row>
    <row r="141" spans="2:20">
      <c r="B141" s="401"/>
      <c r="C141" s="401"/>
      <c r="D141" s="401"/>
      <c r="E141" s="401"/>
      <c r="F141" s="401"/>
      <c r="G141" s="401"/>
      <c r="H141" s="401"/>
      <c r="I141" s="401"/>
      <c r="J141" s="401"/>
      <c r="K141" s="401"/>
      <c r="L141" s="401"/>
      <c r="N141" s="401"/>
      <c r="O141" s="401"/>
      <c r="P141" s="401"/>
      <c r="Q141" s="401"/>
      <c r="R141" s="401"/>
      <c r="S141" s="401"/>
      <c r="T141" s="401"/>
    </row>
    <row r="142" spans="2:20">
      <c r="B142" s="401"/>
      <c r="C142" s="401"/>
      <c r="D142" s="401"/>
      <c r="E142" s="401"/>
      <c r="F142" s="401"/>
      <c r="G142" s="401"/>
      <c r="H142" s="401"/>
      <c r="I142" s="401"/>
      <c r="J142" s="401"/>
      <c r="K142" s="401"/>
      <c r="L142" s="401"/>
      <c r="N142" s="401"/>
      <c r="O142" s="401"/>
      <c r="P142" s="401"/>
      <c r="Q142" s="401"/>
      <c r="R142" s="401"/>
      <c r="S142" s="401"/>
      <c r="T142" s="401"/>
    </row>
    <row r="143" spans="2:20">
      <c r="B143" s="401"/>
      <c r="C143" s="401"/>
      <c r="D143" s="401"/>
      <c r="E143" s="401"/>
      <c r="F143" s="401"/>
      <c r="G143" s="401"/>
      <c r="H143" s="401"/>
      <c r="I143" s="401"/>
      <c r="J143" s="401"/>
      <c r="K143" s="401"/>
      <c r="L143" s="401"/>
      <c r="N143" s="401"/>
      <c r="O143" s="401"/>
      <c r="P143" s="401"/>
      <c r="Q143" s="401"/>
      <c r="R143" s="401"/>
      <c r="S143" s="401"/>
      <c r="T143" s="401"/>
    </row>
    <row r="144" spans="2:20">
      <c r="B144" s="401"/>
      <c r="C144" s="401"/>
      <c r="D144" s="401"/>
      <c r="E144" s="401"/>
      <c r="F144" s="401"/>
      <c r="G144" s="401"/>
      <c r="H144" s="401"/>
      <c r="I144" s="401"/>
      <c r="J144" s="401"/>
      <c r="K144" s="401"/>
      <c r="L144" s="401"/>
      <c r="N144" s="401"/>
      <c r="O144" s="401"/>
      <c r="P144" s="401"/>
      <c r="Q144" s="401"/>
      <c r="R144" s="401"/>
      <c r="S144" s="401"/>
      <c r="T144" s="401"/>
    </row>
    <row r="145" spans="2:20">
      <c r="B145" s="401"/>
      <c r="C145" s="401"/>
      <c r="D145" s="401"/>
      <c r="E145" s="401"/>
      <c r="F145" s="401"/>
      <c r="G145" s="401"/>
      <c r="H145" s="401"/>
      <c r="I145" s="401"/>
      <c r="J145" s="401"/>
      <c r="K145" s="401"/>
      <c r="L145" s="401"/>
      <c r="N145" s="401"/>
      <c r="O145" s="401"/>
      <c r="P145" s="401"/>
      <c r="Q145" s="401"/>
      <c r="R145" s="401"/>
      <c r="S145" s="401"/>
      <c r="T145" s="401"/>
    </row>
    <row r="146" spans="2:20">
      <c r="B146" s="401"/>
      <c r="C146" s="401"/>
      <c r="D146" s="401"/>
      <c r="E146" s="401"/>
      <c r="F146" s="401"/>
      <c r="G146" s="401"/>
      <c r="H146" s="401"/>
      <c r="I146" s="401"/>
      <c r="J146" s="401"/>
      <c r="K146" s="401"/>
      <c r="L146" s="401"/>
      <c r="N146" s="401"/>
      <c r="O146" s="401"/>
      <c r="P146" s="401"/>
      <c r="Q146" s="401"/>
      <c r="R146" s="401"/>
      <c r="S146" s="401"/>
      <c r="T146" s="401"/>
    </row>
    <row r="147" spans="2:20">
      <c r="B147" s="401"/>
      <c r="C147" s="401"/>
      <c r="D147" s="401"/>
      <c r="E147" s="401"/>
      <c r="F147" s="401"/>
      <c r="G147" s="401"/>
      <c r="H147" s="401"/>
      <c r="I147" s="401"/>
      <c r="J147" s="401"/>
      <c r="K147" s="401"/>
      <c r="L147" s="401"/>
      <c r="N147" s="401"/>
      <c r="O147" s="401"/>
      <c r="P147" s="401"/>
      <c r="Q147" s="401"/>
      <c r="R147" s="401"/>
      <c r="S147" s="401"/>
      <c r="T147" s="401"/>
    </row>
    <row r="148" spans="2:20">
      <c r="B148" s="401"/>
      <c r="C148" s="401"/>
      <c r="D148" s="401"/>
      <c r="E148" s="401"/>
      <c r="F148" s="401"/>
      <c r="G148" s="401"/>
      <c r="H148" s="401"/>
      <c r="I148" s="401"/>
      <c r="J148" s="401"/>
      <c r="K148" s="401"/>
      <c r="L148" s="401"/>
      <c r="N148" s="401"/>
      <c r="O148" s="401"/>
      <c r="P148" s="401"/>
      <c r="Q148" s="401"/>
      <c r="R148" s="401"/>
      <c r="S148" s="401"/>
      <c r="T148" s="401"/>
    </row>
    <row r="149" spans="2:20">
      <c r="B149" s="401"/>
      <c r="C149" s="401"/>
      <c r="D149" s="401"/>
      <c r="E149" s="401"/>
      <c r="F149" s="401"/>
      <c r="G149" s="401"/>
      <c r="H149" s="401"/>
      <c r="I149" s="401"/>
      <c r="J149" s="401"/>
      <c r="K149" s="401"/>
      <c r="L149" s="401"/>
      <c r="N149" s="401"/>
      <c r="O149" s="401"/>
      <c r="P149" s="401"/>
      <c r="Q149" s="401"/>
      <c r="R149" s="401"/>
      <c r="S149" s="401"/>
      <c r="T149" s="401"/>
    </row>
    <row r="150" spans="2:20">
      <c r="B150" s="401"/>
      <c r="C150" s="401"/>
      <c r="D150" s="401"/>
      <c r="E150" s="401"/>
      <c r="F150" s="401"/>
      <c r="G150" s="401"/>
      <c r="H150" s="401"/>
      <c r="I150" s="401"/>
      <c r="J150" s="401"/>
      <c r="K150" s="401"/>
      <c r="L150" s="401"/>
      <c r="N150" s="401"/>
      <c r="O150" s="401"/>
      <c r="P150" s="401"/>
      <c r="Q150" s="401"/>
      <c r="R150" s="401"/>
      <c r="S150" s="401"/>
      <c r="T150" s="401"/>
    </row>
    <row r="151" spans="2:20">
      <c r="B151" s="401"/>
      <c r="C151" s="401"/>
      <c r="D151" s="401"/>
      <c r="E151" s="401"/>
      <c r="F151" s="401"/>
      <c r="G151" s="401"/>
      <c r="H151" s="401"/>
      <c r="I151" s="401"/>
      <c r="J151" s="401"/>
      <c r="K151" s="401"/>
      <c r="L151" s="401"/>
      <c r="N151" s="401"/>
      <c r="O151" s="401"/>
      <c r="P151" s="401"/>
      <c r="Q151" s="401"/>
      <c r="R151" s="401"/>
      <c r="S151" s="401"/>
      <c r="T151" s="401"/>
    </row>
    <row r="152" spans="2:20">
      <c r="B152" s="401"/>
      <c r="C152" s="401"/>
      <c r="D152" s="401"/>
      <c r="E152" s="401"/>
      <c r="F152" s="401"/>
      <c r="G152" s="401"/>
      <c r="H152" s="401"/>
      <c r="I152" s="401"/>
      <c r="J152" s="401"/>
      <c r="K152" s="401"/>
      <c r="L152" s="401"/>
      <c r="N152" s="401"/>
      <c r="O152" s="401"/>
      <c r="P152" s="401"/>
      <c r="Q152" s="401"/>
      <c r="R152" s="401"/>
      <c r="S152" s="401"/>
      <c r="T152" s="401"/>
    </row>
    <row r="153" spans="2:20">
      <c r="B153" s="401"/>
      <c r="C153" s="401"/>
      <c r="D153" s="401"/>
      <c r="E153" s="401"/>
      <c r="F153" s="401"/>
      <c r="G153" s="401"/>
      <c r="H153" s="401"/>
      <c r="I153" s="401"/>
      <c r="J153" s="401"/>
      <c r="K153" s="401"/>
      <c r="L153" s="401"/>
      <c r="N153" s="401"/>
      <c r="O153" s="401"/>
      <c r="P153" s="401"/>
      <c r="Q153" s="401"/>
      <c r="R153" s="401"/>
      <c r="S153" s="401"/>
      <c r="T153" s="401"/>
    </row>
    <row r="154" spans="2:20">
      <c r="B154" s="401"/>
      <c r="C154" s="401"/>
      <c r="D154" s="401"/>
      <c r="E154" s="401"/>
      <c r="F154" s="401"/>
      <c r="G154" s="401"/>
      <c r="H154" s="401"/>
      <c r="I154" s="401"/>
      <c r="J154" s="401"/>
      <c r="K154" s="401"/>
      <c r="L154" s="401"/>
      <c r="N154" s="401"/>
      <c r="O154" s="401"/>
      <c r="P154" s="401"/>
      <c r="Q154" s="401"/>
      <c r="R154" s="401"/>
      <c r="S154" s="401"/>
      <c r="T154" s="401"/>
    </row>
    <row r="155" spans="2:20">
      <c r="B155" s="401"/>
      <c r="C155" s="401"/>
      <c r="D155" s="401"/>
      <c r="E155" s="401"/>
      <c r="F155" s="401"/>
      <c r="G155" s="401"/>
      <c r="H155" s="401"/>
      <c r="I155" s="401"/>
      <c r="J155" s="401"/>
      <c r="K155" s="401"/>
      <c r="L155" s="401"/>
      <c r="N155" s="401"/>
      <c r="O155" s="401"/>
      <c r="P155" s="401"/>
      <c r="Q155" s="401"/>
      <c r="R155" s="401"/>
      <c r="S155" s="401"/>
      <c r="T155" s="401"/>
    </row>
    <row r="156" spans="2:20">
      <c r="B156" s="401"/>
      <c r="C156" s="401"/>
      <c r="D156" s="401"/>
      <c r="E156" s="401"/>
      <c r="F156" s="401"/>
      <c r="G156" s="401"/>
      <c r="H156" s="401"/>
      <c r="I156" s="401"/>
      <c r="J156" s="401"/>
      <c r="K156" s="401"/>
      <c r="L156" s="401"/>
      <c r="N156" s="401"/>
      <c r="O156" s="401"/>
      <c r="P156" s="401"/>
      <c r="Q156" s="401"/>
      <c r="R156" s="401"/>
      <c r="S156" s="401"/>
      <c r="T156" s="401"/>
    </row>
    <row r="157" spans="2:20">
      <c r="B157" s="401"/>
      <c r="C157" s="401"/>
      <c r="D157" s="401"/>
      <c r="E157" s="401"/>
      <c r="F157" s="401"/>
      <c r="G157" s="401"/>
      <c r="H157" s="401"/>
      <c r="I157" s="401"/>
      <c r="J157" s="401"/>
      <c r="K157" s="401"/>
      <c r="L157" s="401"/>
      <c r="N157" s="401"/>
      <c r="O157" s="401"/>
      <c r="P157" s="401"/>
      <c r="Q157" s="401"/>
      <c r="R157" s="401"/>
      <c r="S157" s="401"/>
      <c r="T157" s="401"/>
    </row>
    <row r="158" spans="2:20">
      <c r="B158" s="401"/>
      <c r="C158" s="401"/>
      <c r="D158" s="401"/>
      <c r="E158" s="401"/>
      <c r="F158" s="401"/>
      <c r="G158" s="401"/>
      <c r="H158" s="401"/>
      <c r="I158" s="401"/>
      <c r="J158" s="401"/>
      <c r="K158" s="401"/>
      <c r="L158" s="401"/>
      <c r="N158" s="401"/>
      <c r="O158" s="401"/>
      <c r="P158" s="401"/>
      <c r="Q158" s="401"/>
      <c r="R158" s="401"/>
      <c r="S158" s="401"/>
      <c r="T158" s="401"/>
    </row>
    <row r="159" spans="2:20">
      <c r="B159" s="401"/>
      <c r="C159" s="401"/>
      <c r="D159" s="401"/>
      <c r="E159" s="401"/>
      <c r="F159" s="401"/>
      <c r="G159" s="401"/>
      <c r="H159" s="401"/>
      <c r="I159" s="401"/>
      <c r="J159" s="401"/>
      <c r="K159" s="401"/>
      <c r="L159" s="401"/>
      <c r="N159" s="401"/>
      <c r="O159" s="401"/>
      <c r="P159" s="401"/>
      <c r="Q159" s="401"/>
      <c r="R159" s="401"/>
      <c r="S159" s="401"/>
      <c r="T159" s="401"/>
    </row>
    <row r="160" spans="2:20">
      <c r="B160" s="401"/>
      <c r="C160" s="401"/>
      <c r="D160" s="401"/>
      <c r="E160" s="401"/>
      <c r="F160" s="401"/>
      <c r="G160" s="401"/>
      <c r="H160" s="401"/>
      <c r="I160" s="401"/>
      <c r="J160" s="401"/>
      <c r="K160" s="401"/>
      <c r="L160" s="401"/>
      <c r="N160" s="401"/>
      <c r="O160" s="401"/>
      <c r="P160" s="401"/>
      <c r="Q160" s="401"/>
      <c r="R160" s="401"/>
      <c r="S160" s="401"/>
      <c r="T160" s="401"/>
    </row>
    <row r="161" spans="2:20">
      <c r="B161" s="401"/>
      <c r="C161" s="401"/>
      <c r="D161" s="401"/>
      <c r="E161" s="401"/>
      <c r="F161" s="401"/>
      <c r="G161" s="401"/>
      <c r="H161" s="401"/>
      <c r="I161" s="401"/>
      <c r="J161" s="401"/>
      <c r="K161" s="401"/>
      <c r="L161" s="401"/>
      <c r="N161" s="401"/>
      <c r="O161" s="401"/>
      <c r="P161" s="401"/>
      <c r="Q161" s="401"/>
      <c r="R161" s="401"/>
      <c r="S161" s="401"/>
      <c r="T161" s="401"/>
    </row>
    <row r="162" spans="2:20">
      <c r="B162" s="401"/>
      <c r="C162" s="401"/>
      <c r="D162" s="401"/>
      <c r="E162" s="401"/>
      <c r="F162" s="401"/>
      <c r="G162" s="401"/>
      <c r="H162" s="401"/>
      <c r="I162" s="401"/>
      <c r="J162" s="401"/>
      <c r="K162" s="401"/>
      <c r="L162" s="401"/>
      <c r="N162" s="401"/>
      <c r="O162" s="401"/>
      <c r="P162" s="401"/>
      <c r="Q162" s="401"/>
      <c r="R162" s="401"/>
      <c r="S162" s="401"/>
      <c r="T162" s="401"/>
    </row>
    <row r="163" spans="2:20">
      <c r="B163" s="401"/>
      <c r="C163" s="401"/>
      <c r="D163" s="401"/>
      <c r="E163" s="401"/>
      <c r="F163" s="401"/>
      <c r="G163" s="401"/>
      <c r="H163" s="401"/>
      <c r="I163" s="401"/>
      <c r="J163" s="401"/>
      <c r="K163" s="401"/>
      <c r="L163" s="401"/>
      <c r="N163" s="401"/>
      <c r="O163" s="401"/>
      <c r="P163" s="401"/>
      <c r="Q163" s="401"/>
      <c r="R163" s="401"/>
      <c r="S163" s="401"/>
      <c r="T163" s="401"/>
    </row>
    <row r="164" spans="2:20">
      <c r="B164" s="401"/>
      <c r="C164" s="401"/>
      <c r="D164" s="401"/>
      <c r="E164" s="401"/>
      <c r="F164" s="401"/>
      <c r="G164" s="401"/>
      <c r="H164" s="401"/>
      <c r="I164" s="401"/>
      <c r="J164" s="401"/>
      <c r="K164" s="401"/>
      <c r="L164" s="401"/>
      <c r="N164" s="401"/>
      <c r="O164" s="401"/>
      <c r="P164" s="401"/>
      <c r="Q164" s="401"/>
      <c r="R164" s="401"/>
      <c r="S164" s="401"/>
      <c r="T164" s="401"/>
    </row>
    <row r="165" spans="2:20">
      <c r="B165" s="401"/>
      <c r="C165" s="401"/>
      <c r="D165" s="401"/>
      <c r="E165" s="401"/>
      <c r="F165" s="401"/>
      <c r="G165" s="401"/>
      <c r="H165" s="401"/>
      <c r="I165" s="401"/>
      <c r="J165" s="401"/>
      <c r="K165" s="401"/>
      <c r="L165" s="401"/>
      <c r="N165" s="401"/>
      <c r="O165" s="401"/>
      <c r="P165" s="401"/>
      <c r="Q165" s="401"/>
      <c r="R165" s="401"/>
      <c r="S165" s="401"/>
      <c r="T165" s="401"/>
    </row>
    <row r="166" spans="2:20">
      <c r="B166" s="401"/>
      <c r="C166" s="401"/>
      <c r="D166" s="401"/>
      <c r="E166" s="401"/>
      <c r="F166" s="401"/>
      <c r="G166" s="401"/>
      <c r="H166" s="401"/>
      <c r="I166" s="401"/>
      <c r="J166" s="401"/>
      <c r="K166" s="401"/>
      <c r="L166" s="401"/>
      <c r="N166" s="401"/>
      <c r="O166" s="401"/>
      <c r="P166" s="401"/>
      <c r="Q166" s="401"/>
      <c r="R166" s="401"/>
      <c r="S166" s="401"/>
      <c r="T166" s="401"/>
    </row>
    <row r="167" spans="2:20">
      <c r="B167" s="401"/>
      <c r="C167" s="401"/>
      <c r="D167" s="401"/>
      <c r="E167" s="401"/>
      <c r="F167" s="401"/>
      <c r="G167" s="401"/>
      <c r="H167" s="401"/>
      <c r="I167" s="401"/>
      <c r="J167" s="401"/>
      <c r="K167" s="401"/>
      <c r="L167" s="401"/>
      <c r="N167" s="401"/>
      <c r="O167" s="401"/>
      <c r="P167" s="401"/>
      <c r="Q167" s="401"/>
      <c r="R167" s="401"/>
      <c r="S167" s="401"/>
      <c r="T167" s="401"/>
    </row>
    <row r="168" spans="2:20">
      <c r="B168" s="401"/>
      <c r="C168" s="401"/>
      <c r="D168" s="401"/>
      <c r="E168" s="401"/>
      <c r="F168" s="401"/>
      <c r="G168" s="401"/>
      <c r="H168" s="401"/>
      <c r="I168" s="401"/>
      <c r="J168" s="401"/>
      <c r="K168" s="401"/>
      <c r="L168" s="401"/>
      <c r="N168" s="401"/>
      <c r="O168" s="401"/>
      <c r="P168" s="401"/>
      <c r="Q168" s="401"/>
      <c r="R168" s="401"/>
      <c r="S168" s="401"/>
      <c r="T168" s="401"/>
    </row>
    <row r="169" spans="2:20">
      <c r="B169" s="401"/>
      <c r="C169" s="401"/>
      <c r="D169" s="401"/>
      <c r="E169" s="401"/>
      <c r="F169" s="401"/>
      <c r="G169" s="401"/>
      <c r="H169" s="401"/>
      <c r="I169" s="401"/>
      <c r="J169" s="401"/>
      <c r="K169" s="401"/>
      <c r="L169" s="401"/>
      <c r="N169" s="401"/>
      <c r="O169" s="401"/>
      <c r="P169" s="401"/>
      <c r="Q169" s="401"/>
      <c r="R169" s="401"/>
      <c r="S169" s="401"/>
      <c r="T169" s="401"/>
    </row>
    <row r="170" spans="2:20">
      <c r="B170" s="401"/>
      <c r="C170" s="401"/>
      <c r="D170" s="401"/>
      <c r="E170" s="401"/>
      <c r="F170" s="401"/>
      <c r="G170" s="401"/>
      <c r="H170" s="401"/>
      <c r="I170" s="401"/>
      <c r="J170" s="401"/>
      <c r="K170" s="401"/>
      <c r="L170" s="401"/>
      <c r="N170" s="401"/>
      <c r="O170" s="401"/>
      <c r="P170" s="401"/>
      <c r="Q170" s="401"/>
      <c r="R170" s="401"/>
      <c r="S170" s="401"/>
      <c r="T170" s="401"/>
    </row>
    <row r="171" spans="2:20">
      <c r="B171" s="401"/>
      <c r="C171" s="401"/>
      <c r="D171" s="401"/>
      <c r="E171" s="401"/>
      <c r="F171" s="401"/>
      <c r="G171" s="401"/>
      <c r="H171" s="401"/>
      <c r="I171" s="401"/>
      <c r="J171" s="401"/>
      <c r="K171" s="401"/>
      <c r="L171" s="401"/>
      <c r="N171" s="401"/>
      <c r="O171" s="401"/>
      <c r="P171" s="401"/>
      <c r="Q171" s="401"/>
      <c r="R171" s="401"/>
      <c r="S171" s="401"/>
      <c r="T171" s="401"/>
    </row>
    <row r="172" spans="2:20">
      <c r="B172" s="401"/>
      <c r="C172" s="401"/>
      <c r="D172" s="401"/>
      <c r="E172" s="401"/>
      <c r="F172" s="401"/>
      <c r="G172" s="401"/>
      <c r="H172" s="401"/>
      <c r="I172" s="401"/>
      <c r="J172" s="401"/>
      <c r="K172" s="401"/>
      <c r="L172" s="401"/>
      <c r="N172" s="401"/>
      <c r="O172" s="401"/>
      <c r="P172" s="401"/>
      <c r="Q172" s="401"/>
      <c r="R172" s="401"/>
      <c r="S172" s="401"/>
      <c r="T172" s="401"/>
    </row>
    <row r="173" spans="2:20">
      <c r="B173" s="401"/>
      <c r="C173" s="401"/>
      <c r="D173" s="401"/>
      <c r="E173" s="401"/>
      <c r="F173" s="401"/>
      <c r="G173" s="401"/>
      <c r="H173" s="401"/>
      <c r="I173" s="401"/>
      <c r="J173" s="401"/>
      <c r="K173" s="401"/>
      <c r="L173" s="401"/>
      <c r="N173" s="401"/>
      <c r="O173" s="401"/>
      <c r="P173" s="401"/>
      <c r="Q173" s="401"/>
      <c r="R173" s="401"/>
      <c r="S173" s="401"/>
      <c r="T173" s="401"/>
    </row>
    <row r="174" spans="2:20">
      <c r="B174" s="401"/>
      <c r="C174" s="401"/>
      <c r="D174" s="401"/>
      <c r="E174" s="401"/>
      <c r="F174" s="401"/>
      <c r="G174" s="401"/>
      <c r="H174" s="401"/>
      <c r="I174" s="401"/>
      <c r="J174" s="401"/>
      <c r="K174" s="401"/>
      <c r="L174" s="401"/>
      <c r="N174" s="401"/>
      <c r="O174" s="401"/>
      <c r="P174" s="401"/>
      <c r="Q174" s="401"/>
      <c r="R174" s="401"/>
      <c r="S174" s="401"/>
      <c r="T174" s="401"/>
    </row>
    <row r="175" spans="2:20">
      <c r="B175" s="401"/>
      <c r="C175" s="401"/>
      <c r="D175" s="401"/>
      <c r="E175" s="401"/>
      <c r="F175" s="401"/>
      <c r="G175" s="401"/>
      <c r="H175" s="401"/>
      <c r="I175" s="401"/>
      <c r="J175" s="401"/>
      <c r="K175" s="401"/>
      <c r="L175" s="401"/>
      <c r="N175" s="401"/>
      <c r="O175" s="401"/>
      <c r="P175" s="401"/>
      <c r="Q175" s="401"/>
      <c r="R175" s="401"/>
      <c r="S175" s="401"/>
      <c r="T175" s="401"/>
    </row>
    <row r="176" spans="2:20">
      <c r="B176" s="401"/>
      <c r="C176" s="401"/>
      <c r="D176" s="401"/>
      <c r="E176" s="401"/>
      <c r="F176" s="401"/>
      <c r="G176" s="401"/>
      <c r="H176" s="401"/>
      <c r="I176" s="401"/>
      <c r="J176" s="401"/>
      <c r="K176" s="401"/>
      <c r="L176" s="401"/>
      <c r="N176" s="401"/>
      <c r="O176" s="401"/>
      <c r="P176" s="401"/>
      <c r="Q176" s="401"/>
      <c r="R176" s="401"/>
      <c r="S176" s="401"/>
      <c r="T176" s="401"/>
    </row>
    <row r="177" spans="2:20">
      <c r="B177" s="401"/>
      <c r="C177" s="401"/>
      <c r="D177" s="401"/>
      <c r="E177" s="401"/>
      <c r="F177" s="401"/>
      <c r="G177" s="401"/>
      <c r="H177" s="401"/>
      <c r="I177" s="401"/>
      <c r="J177" s="401"/>
      <c r="K177" s="401"/>
      <c r="L177" s="401"/>
      <c r="N177" s="401"/>
      <c r="O177" s="401"/>
      <c r="P177" s="401"/>
      <c r="Q177" s="401"/>
      <c r="R177" s="401"/>
      <c r="S177" s="401"/>
      <c r="T177" s="401"/>
    </row>
    <row r="178" spans="2:20">
      <c r="B178" s="401"/>
      <c r="C178" s="401"/>
      <c r="D178" s="401"/>
      <c r="E178" s="401"/>
      <c r="F178" s="401"/>
      <c r="G178" s="401"/>
      <c r="H178" s="401"/>
      <c r="I178" s="401"/>
      <c r="J178" s="401"/>
      <c r="K178" s="401"/>
      <c r="L178" s="401"/>
      <c r="N178" s="401"/>
      <c r="O178" s="401"/>
      <c r="P178" s="401"/>
      <c r="Q178" s="401"/>
      <c r="R178" s="401"/>
      <c r="S178" s="401"/>
      <c r="T178" s="401"/>
    </row>
    <row r="179" spans="2:20">
      <c r="B179" s="401"/>
      <c r="C179" s="401"/>
      <c r="D179" s="401"/>
      <c r="E179" s="401"/>
      <c r="F179" s="401"/>
      <c r="G179" s="401"/>
      <c r="H179" s="401"/>
      <c r="I179" s="401"/>
      <c r="J179" s="401"/>
      <c r="K179" s="401"/>
      <c r="L179" s="401"/>
      <c r="N179" s="401"/>
      <c r="O179" s="401"/>
      <c r="P179" s="401"/>
      <c r="Q179" s="401"/>
      <c r="R179" s="401"/>
      <c r="S179" s="401"/>
      <c r="T179" s="401"/>
    </row>
    <row r="180" spans="2:20">
      <c r="B180" s="401"/>
      <c r="C180" s="401"/>
      <c r="D180" s="401"/>
      <c r="E180" s="401"/>
      <c r="F180" s="401"/>
      <c r="G180" s="401"/>
      <c r="H180" s="401"/>
      <c r="I180" s="401"/>
      <c r="J180" s="401"/>
      <c r="K180" s="401"/>
      <c r="L180" s="401"/>
      <c r="N180" s="401"/>
      <c r="O180" s="401"/>
      <c r="P180" s="401"/>
      <c r="Q180" s="401"/>
      <c r="R180" s="401"/>
      <c r="S180" s="401"/>
      <c r="T180" s="401"/>
    </row>
    <row r="181" spans="2:20">
      <c r="B181" s="401"/>
      <c r="C181" s="401"/>
      <c r="D181" s="401"/>
      <c r="E181" s="401"/>
      <c r="F181" s="401"/>
      <c r="G181" s="401"/>
      <c r="H181" s="401"/>
      <c r="I181" s="401"/>
      <c r="J181" s="401"/>
      <c r="K181" s="401"/>
      <c r="L181" s="401"/>
      <c r="N181" s="401"/>
      <c r="O181" s="401"/>
      <c r="P181" s="401"/>
      <c r="Q181" s="401"/>
      <c r="R181" s="401"/>
      <c r="S181" s="401"/>
      <c r="T181" s="401"/>
    </row>
    <row r="182" spans="2:20">
      <c r="B182" s="401"/>
      <c r="C182" s="401"/>
      <c r="D182" s="401"/>
      <c r="E182" s="401"/>
      <c r="F182" s="401"/>
      <c r="G182" s="401"/>
      <c r="H182" s="401"/>
      <c r="I182" s="401"/>
      <c r="J182" s="401"/>
      <c r="K182" s="401"/>
      <c r="L182" s="401"/>
      <c r="N182" s="401"/>
      <c r="O182" s="401"/>
      <c r="P182" s="401"/>
      <c r="Q182" s="401"/>
      <c r="R182" s="401"/>
      <c r="S182" s="401"/>
      <c r="T182" s="401"/>
    </row>
    <row r="183" spans="2:20">
      <c r="B183" s="401"/>
      <c r="C183" s="401"/>
      <c r="D183" s="401"/>
      <c r="E183" s="401"/>
      <c r="F183" s="401"/>
      <c r="G183" s="401"/>
      <c r="H183" s="401"/>
      <c r="I183" s="401"/>
      <c r="J183" s="401"/>
      <c r="K183" s="401"/>
      <c r="L183" s="401"/>
      <c r="N183" s="401"/>
      <c r="O183" s="401"/>
      <c r="P183" s="401"/>
      <c r="Q183" s="401"/>
      <c r="R183" s="401"/>
      <c r="S183" s="401"/>
      <c r="T183" s="401"/>
    </row>
    <row r="184" spans="2:20">
      <c r="B184" s="401"/>
      <c r="C184" s="401"/>
      <c r="D184" s="401"/>
      <c r="E184" s="401"/>
      <c r="F184" s="401"/>
      <c r="G184" s="401"/>
      <c r="H184" s="401"/>
      <c r="I184" s="401"/>
      <c r="J184" s="401"/>
      <c r="K184" s="401"/>
      <c r="L184" s="401"/>
      <c r="N184" s="401"/>
      <c r="O184" s="401"/>
      <c r="P184" s="401"/>
      <c r="Q184" s="401"/>
      <c r="R184" s="401"/>
      <c r="S184" s="401"/>
      <c r="T184" s="401"/>
    </row>
    <row r="185" spans="2:20">
      <c r="B185" s="401"/>
      <c r="C185" s="401"/>
      <c r="D185" s="401"/>
      <c r="E185" s="401"/>
      <c r="F185" s="401"/>
      <c r="G185" s="401"/>
      <c r="H185" s="401"/>
      <c r="I185" s="401"/>
      <c r="J185" s="401"/>
      <c r="K185" s="401"/>
      <c r="L185" s="401"/>
      <c r="N185" s="401"/>
      <c r="O185" s="401"/>
      <c r="P185" s="401"/>
      <c r="Q185" s="401"/>
      <c r="R185" s="401"/>
      <c r="S185" s="401"/>
      <c r="T185" s="401"/>
    </row>
    <row r="186" spans="2:20">
      <c r="B186" s="401"/>
      <c r="C186" s="401"/>
      <c r="D186" s="401"/>
      <c r="E186" s="401"/>
      <c r="F186" s="401"/>
      <c r="G186" s="401"/>
      <c r="H186" s="401"/>
      <c r="I186" s="401"/>
      <c r="J186" s="401"/>
      <c r="K186" s="401"/>
      <c r="L186" s="401"/>
      <c r="N186" s="401"/>
      <c r="O186" s="401"/>
      <c r="P186" s="401"/>
      <c r="Q186" s="401"/>
      <c r="R186" s="401"/>
      <c r="S186" s="401"/>
      <c r="T186" s="401"/>
    </row>
    <row r="187" spans="2:20">
      <c r="B187" s="401"/>
      <c r="C187" s="401"/>
      <c r="D187" s="401"/>
      <c r="E187" s="401"/>
      <c r="F187" s="401"/>
      <c r="G187" s="401"/>
      <c r="H187" s="401"/>
      <c r="I187" s="401"/>
      <c r="J187" s="401"/>
      <c r="K187" s="401"/>
      <c r="L187" s="401"/>
      <c r="N187" s="401"/>
      <c r="O187" s="401"/>
      <c r="P187" s="401"/>
      <c r="Q187" s="401"/>
      <c r="R187" s="401"/>
      <c r="S187" s="401"/>
      <c r="T187" s="401"/>
    </row>
    <row r="188" spans="2:20">
      <c r="B188" s="401"/>
      <c r="C188" s="401"/>
      <c r="D188" s="401"/>
      <c r="E188" s="401"/>
      <c r="F188" s="401"/>
      <c r="G188" s="401"/>
      <c r="H188" s="401"/>
      <c r="I188" s="401"/>
      <c r="J188" s="401"/>
      <c r="K188" s="401"/>
      <c r="L188" s="401"/>
      <c r="N188" s="401"/>
      <c r="O188" s="401"/>
      <c r="P188" s="401"/>
      <c r="Q188" s="401"/>
      <c r="R188" s="401"/>
      <c r="S188" s="401"/>
      <c r="T188" s="401"/>
    </row>
    <row r="189" spans="2:20">
      <c r="B189" s="401"/>
      <c r="C189" s="401"/>
      <c r="D189" s="401"/>
      <c r="E189" s="401"/>
      <c r="F189" s="401"/>
      <c r="G189" s="401"/>
      <c r="H189" s="401"/>
      <c r="I189" s="401"/>
      <c r="J189" s="401"/>
      <c r="K189" s="401"/>
      <c r="L189" s="401"/>
      <c r="N189" s="401"/>
      <c r="O189" s="401"/>
      <c r="P189" s="401"/>
      <c r="Q189" s="401"/>
      <c r="R189" s="401"/>
      <c r="S189" s="401"/>
      <c r="T189" s="401"/>
    </row>
    <row r="190" spans="2:20">
      <c r="B190" s="401"/>
      <c r="C190" s="401"/>
      <c r="D190" s="401"/>
      <c r="E190" s="401"/>
      <c r="F190" s="401"/>
      <c r="G190" s="401"/>
      <c r="H190" s="401"/>
      <c r="I190" s="401"/>
      <c r="J190" s="401"/>
      <c r="K190" s="401"/>
      <c r="L190" s="401"/>
      <c r="N190" s="401"/>
      <c r="O190" s="401"/>
      <c r="P190" s="401"/>
      <c r="Q190" s="401"/>
      <c r="R190" s="401"/>
      <c r="S190" s="401"/>
      <c r="T190" s="401"/>
    </row>
    <row r="191" spans="2:20">
      <c r="B191" s="401"/>
      <c r="C191" s="401"/>
      <c r="D191" s="401"/>
      <c r="E191" s="401"/>
      <c r="F191" s="401"/>
      <c r="G191" s="401"/>
      <c r="H191" s="401"/>
      <c r="I191" s="401"/>
      <c r="J191" s="401"/>
      <c r="K191" s="401"/>
      <c r="L191" s="401"/>
      <c r="N191" s="401"/>
      <c r="O191" s="401"/>
      <c r="P191" s="401"/>
      <c r="Q191" s="401"/>
      <c r="R191" s="401"/>
      <c r="S191" s="401"/>
      <c r="T191" s="401"/>
    </row>
    <row r="192" spans="2:20">
      <c r="B192" s="401"/>
      <c r="C192" s="401"/>
      <c r="D192" s="401"/>
      <c r="E192" s="401"/>
      <c r="F192" s="401"/>
      <c r="G192" s="401"/>
      <c r="H192" s="401"/>
      <c r="I192" s="401"/>
      <c r="J192" s="401"/>
      <c r="K192" s="401"/>
      <c r="L192" s="401"/>
      <c r="N192" s="401"/>
      <c r="O192" s="401"/>
      <c r="P192" s="401"/>
      <c r="Q192" s="401"/>
      <c r="R192" s="401"/>
      <c r="S192" s="401"/>
      <c r="T192" s="401"/>
    </row>
    <row r="193" spans="2:20">
      <c r="B193" s="401"/>
      <c r="C193" s="401"/>
      <c r="D193" s="401"/>
      <c r="E193" s="401"/>
      <c r="F193" s="401"/>
      <c r="G193" s="401"/>
      <c r="H193" s="401"/>
      <c r="I193" s="401"/>
      <c r="J193" s="401"/>
      <c r="K193" s="401"/>
      <c r="L193" s="401"/>
      <c r="N193" s="401"/>
      <c r="O193" s="401"/>
      <c r="P193" s="401"/>
      <c r="Q193" s="401"/>
      <c r="R193" s="401"/>
      <c r="S193" s="401"/>
      <c r="T193" s="401"/>
    </row>
    <row r="194" spans="2:20">
      <c r="B194" s="401"/>
      <c r="C194" s="401"/>
      <c r="D194" s="401"/>
      <c r="E194" s="401"/>
      <c r="F194" s="401"/>
      <c r="G194" s="401"/>
      <c r="H194" s="401"/>
      <c r="I194" s="401"/>
      <c r="J194" s="401"/>
      <c r="K194" s="401"/>
      <c r="L194" s="401"/>
      <c r="N194" s="401"/>
      <c r="O194" s="401"/>
      <c r="P194" s="401"/>
      <c r="Q194" s="401"/>
      <c r="R194" s="401"/>
      <c r="S194" s="401"/>
      <c r="T194" s="401"/>
    </row>
    <row r="195" spans="2:20">
      <c r="B195" s="401"/>
      <c r="C195" s="401"/>
      <c r="D195" s="401"/>
      <c r="E195" s="401"/>
      <c r="F195" s="401"/>
      <c r="G195" s="401"/>
      <c r="H195" s="401"/>
      <c r="I195" s="401"/>
      <c r="J195" s="401"/>
      <c r="K195" s="401"/>
      <c r="L195" s="401"/>
      <c r="N195" s="401"/>
      <c r="O195" s="401"/>
      <c r="P195" s="401"/>
      <c r="Q195" s="401"/>
      <c r="R195" s="401"/>
      <c r="S195" s="401"/>
      <c r="T195" s="401"/>
    </row>
    <row r="196" spans="2:20">
      <c r="B196" s="401"/>
      <c r="C196" s="401"/>
      <c r="D196" s="401"/>
      <c r="E196" s="401"/>
      <c r="F196" s="401"/>
      <c r="G196" s="401"/>
      <c r="H196" s="401"/>
      <c r="I196" s="401"/>
      <c r="J196" s="401"/>
      <c r="K196" s="401"/>
      <c r="L196" s="401"/>
      <c r="N196" s="401"/>
      <c r="O196" s="401"/>
      <c r="P196" s="401"/>
      <c r="Q196" s="401"/>
      <c r="R196" s="401"/>
      <c r="S196" s="401"/>
      <c r="T196" s="401"/>
    </row>
    <row r="197" spans="2:20">
      <c r="B197" s="401"/>
      <c r="C197" s="401"/>
      <c r="D197" s="401"/>
      <c r="E197" s="401"/>
      <c r="F197" s="401"/>
      <c r="G197" s="401"/>
      <c r="H197" s="401"/>
      <c r="I197" s="401"/>
      <c r="J197" s="401"/>
      <c r="K197" s="401"/>
      <c r="L197" s="401"/>
      <c r="N197" s="401"/>
      <c r="O197" s="401"/>
      <c r="P197" s="401"/>
      <c r="Q197" s="401"/>
      <c r="R197" s="401"/>
      <c r="S197" s="401"/>
      <c r="T197" s="401"/>
    </row>
    <row r="198" spans="2:20">
      <c r="B198" s="401"/>
      <c r="C198" s="401"/>
      <c r="D198" s="401"/>
      <c r="E198" s="401"/>
      <c r="F198" s="401"/>
      <c r="G198" s="401"/>
      <c r="H198" s="401"/>
      <c r="I198" s="401"/>
      <c r="J198" s="401"/>
      <c r="K198" s="401"/>
      <c r="L198" s="401"/>
      <c r="N198" s="401"/>
      <c r="O198" s="401"/>
      <c r="P198" s="401"/>
      <c r="Q198" s="401"/>
      <c r="R198" s="401"/>
      <c r="S198" s="401"/>
      <c r="T198" s="401"/>
    </row>
    <row r="199" spans="2:20">
      <c r="B199" s="401"/>
      <c r="C199" s="401"/>
      <c r="D199" s="401"/>
      <c r="E199" s="401"/>
      <c r="F199" s="401"/>
      <c r="G199" s="401"/>
      <c r="H199" s="401"/>
      <c r="I199" s="401"/>
      <c r="J199" s="401"/>
      <c r="K199" s="401"/>
      <c r="L199" s="401"/>
      <c r="N199" s="401"/>
      <c r="O199" s="401"/>
      <c r="P199" s="401"/>
      <c r="Q199" s="401"/>
      <c r="R199" s="401"/>
      <c r="S199" s="401"/>
      <c r="T199" s="401"/>
    </row>
    <row r="200" spans="2:20">
      <c r="B200" s="401"/>
      <c r="C200" s="401"/>
      <c r="D200" s="401"/>
      <c r="E200" s="401"/>
      <c r="F200" s="401"/>
      <c r="G200" s="401"/>
      <c r="H200" s="401"/>
      <c r="I200" s="401"/>
      <c r="J200" s="401"/>
      <c r="K200" s="401"/>
      <c r="L200" s="401"/>
      <c r="N200" s="401"/>
      <c r="O200" s="401"/>
      <c r="P200" s="401"/>
      <c r="Q200" s="401"/>
      <c r="R200" s="401"/>
      <c r="S200" s="401"/>
      <c r="T200" s="401"/>
    </row>
    <row r="201" spans="2:20">
      <c r="B201" s="401"/>
      <c r="C201" s="401"/>
      <c r="D201" s="401"/>
      <c r="E201" s="401"/>
      <c r="F201" s="401"/>
      <c r="G201" s="401"/>
      <c r="H201" s="401"/>
      <c r="I201" s="401"/>
      <c r="J201" s="401"/>
      <c r="K201" s="401"/>
      <c r="L201" s="401"/>
      <c r="N201" s="401"/>
      <c r="O201" s="401"/>
      <c r="P201" s="401"/>
      <c r="Q201" s="401"/>
      <c r="R201" s="401"/>
      <c r="S201" s="401"/>
      <c r="T201" s="401"/>
    </row>
    <row r="202" spans="2:20">
      <c r="B202" s="401"/>
      <c r="C202" s="401"/>
      <c r="D202" s="401"/>
      <c r="E202" s="401"/>
      <c r="F202" s="401"/>
      <c r="G202" s="401"/>
      <c r="H202" s="401"/>
      <c r="I202" s="401"/>
      <c r="J202" s="401"/>
      <c r="K202" s="401"/>
      <c r="L202" s="401"/>
      <c r="N202" s="401"/>
      <c r="O202" s="401"/>
      <c r="P202" s="401"/>
      <c r="Q202" s="401"/>
      <c r="R202" s="401"/>
      <c r="S202" s="401"/>
      <c r="T202" s="401"/>
    </row>
    <row r="203" spans="2:20">
      <c r="B203" s="401"/>
      <c r="C203" s="401"/>
      <c r="D203" s="401"/>
      <c r="E203" s="401"/>
      <c r="F203" s="401"/>
      <c r="G203" s="401"/>
      <c r="H203" s="401"/>
      <c r="I203" s="401"/>
      <c r="J203" s="401"/>
      <c r="K203" s="401"/>
      <c r="L203" s="401"/>
      <c r="N203" s="401"/>
      <c r="O203" s="401"/>
      <c r="P203" s="401"/>
      <c r="Q203" s="401"/>
      <c r="R203" s="401"/>
      <c r="S203" s="401"/>
      <c r="T203" s="401"/>
    </row>
    <row r="204" spans="2:20">
      <c r="B204" s="401"/>
      <c r="C204" s="401"/>
      <c r="D204" s="401"/>
      <c r="E204" s="401"/>
      <c r="F204" s="401"/>
      <c r="G204" s="401"/>
      <c r="H204" s="401"/>
      <c r="I204" s="401"/>
      <c r="J204" s="401"/>
      <c r="K204" s="401"/>
      <c r="L204" s="401"/>
      <c r="N204" s="401"/>
      <c r="O204" s="401"/>
      <c r="P204" s="401"/>
      <c r="Q204" s="401"/>
      <c r="R204" s="401"/>
      <c r="S204" s="401"/>
      <c r="T204" s="401"/>
    </row>
    <row r="205" spans="2:20">
      <c r="B205" s="401"/>
      <c r="C205" s="401"/>
      <c r="D205" s="401"/>
      <c r="E205" s="401"/>
      <c r="F205" s="401"/>
      <c r="G205" s="401"/>
      <c r="H205" s="401"/>
      <c r="I205" s="401"/>
      <c r="J205" s="401"/>
      <c r="K205" s="401"/>
      <c r="L205" s="401"/>
      <c r="N205" s="401"/>
      <c r="O205" s="401"/>
      <c r="P205" s="401"/>
      <c r="Q205" s="401"/>
      <c r="R205" s="401"/>
      <c r="S205" s="401"/>
      <c r="T205" s="401"/>
    </row>
    <row r="206" spans="2:20">
      <c r="B206" s="401"/>
      <c r="C206" s="401"/>
      <c r="D206" s="401"/>
      <c r="E206" s="401"/>
      <c r="F206" s="401"/>
      <c r="G206" s="401"/>
      <c r="H206" s="401"/>
      <c r="I206" s="401"/>
      <c r="J206" s="401"/>
      <c r="K206" s="401"/>
      <c r="L206" s="401"/>
      <c r="N206" s="401"/>
      <c r="O206" s="401"/>
      <c r="P206" s="401"/>
      <c r="Q206" s="401"/>
      <c r="R206" s="401"/>
      <c r="S206" s="401"/>
      <c r="T206" s="401"/>
    </row>
    <row r="207" spans="2:20">
      <c r="B207" s="401"/>
      <c r="C207" s="401"/>
      <c r="D207" s="401"/>
      <c r="E207" s="401"/>
      <c r="F207" s="401"/>
      <c r="G207" s="401"/>
      <c r="H207" s="401"/>
      <c r="I207" s="401"/>
      <c r="J207" s="401"/>
      <c r="K207" s="401"/>
      <c r="L207" s="401"/>
      <c r="N207" s="401"/>
      <c r="O207" s="401"/>
      <c r="P207" s="401"/>
      <c r="Q207" s="401"/>
      <c r="R207" s="401"/>
      <c r="S207" s="401"/>
      <c r="T207" s="401"/>
    </row>
    <row r="208" spans="2:20">
      <c r="B208" s="401"/>
      <c r="C208" s="401"/>
      <c r="D208" s="401"/>
      <c r="E208" s="401"/>
      <c r="F208" s="401"/>
      <c r="G208" s="401"/>
      <c r="H208" s="401"/>
      <c r="I208" s="401"/>
      <c r="J208" s="401"/>
      <c r="K208" s="401"/>
      <c r="L208" s="401"/>
      <c r="N208" s="401"/>
      <c r="O208" s="401"/>
      <c r="P208" s="401"/>
      <c r="Q208" s="401"/>
      <c r="R208" s="401"/>
      <c r="S208" s="401"/>
      <c r="T208" s="401"/>
    </row>
    <row r="209" spans="2:20">
      <c r="B209" s="401"/>
      <c r="C209" s="401"/>
      <c r="D209" s="401"/>
      <c r="E209" s="401"/>
      <c r="F209" s="401"/>
      <c r="G209" s="401"/>
      <c r="H209" s="401"/>
      <c r="I209" s="401"/>
      <c r="J209" s="401"/>
      <c r="K209" s="401"/>
      <c r="L209" s="401"/>
      <c r="N209" s="401"/>
      <c r="O209" s="401"/>
      <c r="P209" s="401"/>
      <c r="Q209" s="401"/>
      <c r="R209" s="401"/>
      <c r="S209" s="401"/>
      <c r="T209" s="401"/>
    </row>
    <row r="210" spans="2:20">
      <c r="B210" s="401"/>
      <c r="C210" s="401"/>
      <c r="D210" s="401"/>
      <c r="E210" s="401"/>
      <c r="F210" s="401"/>
      <c r="G210" s="401"/>
      <c r="H210" s="401"/>
      <c r="I210" s="401"/>
      <c r="J210" s="401"/>
      <c r="K210" s="401"/>
      <c r="L210" s="401"/>
      <c r="N210" s="401"/>
      <c r="O210" s="401"/>
      <c r="P210" s="401"/>
      <c r="Q210" s="401"/>
      <c r="R210" s="401"/>
      <c r="S210" s="401"/>
      <c r="T210" s="401"/>
    </row>
    <row r="211" spans="2:20">
      <c r="B211" s="401"/>
      <c r="C211" s="401"/>
      <c r="D211" s="401"/>
      <c r="E211" s="401"/>
      <c r="F211" s="401"/>
      <c r="G211" s="401"/>
      <c r="H211" s="401"/>
      <c r="I211" s="401"/>
      <c r="J211" s="401"/>
      <c r="K211" s="401"/>
      <c r="L211" s="401"/>
      <c r="N211" s="401"/>
      <c r="O211" s="401"/>
      <c r="P211" s="401"/>
      <c r="Q211" s="401"/>
      <c r="R211" s="401"/>
      <c r="S211" s="401"/>
      <c r="T211" s="401"/>
    </row>
    <row r="212" spans="2:20">
      <c r="B212" s="401"/>
      <c r="C212" s="401"/>
      <c r="D212" s="401"/>
      <c r="E212" s="401"/>
      <c r="F212" s="401"/>
      <c r="G212" s="401"/>
      <c r="H212" s="401"/>
      <c r="I212" s="401"/>
      <c r="J212" s="401"/>
      <c r="K212" s="401"/>
      <c r="L212" s="401"/>
      <c r="N212" s="401"/>
      <c r="O212" s="401"/>
      <c r="P212" s="401"/>
      <c r="Q212" s="401"/>
      <c r="R212" s="401"/>
      <c r="S212" s="401"/>
      <c r="T212" s="401"/>
    </row>
    <row r="213" spans="2:20">
      <c r="B213" s="401"/>
      <c r="C213" s="401"/>
      <c r="D213" s="401"/>
      <c r="E213" s="401"/>
      <c r="F213" s="401"/>
      <c r="G213" s="401"/>
      <c r="H213" s="401"/>
      <c r="I213" s="401"/>
      <c r="J213" s="401"/>
      <c r="K213" s="401"/>
      <c r="L213" s="401"/>
      <c r="N213" s="401"/>
      <c r="O213" s="401"/>
      <c r="P213" s="401"/>
      <c r="Q213" s="401"/>
      <c r="R213" s="401"/>
      <c r="S213" s="401"/>
      <c r="T213" s="401"/>
    </row>
    <row r="214" spans="2:20">
      <c r="B214" s="401"/>
      <c r="C214" s="401"/>
      <c r="D214" s="401"/>
      <c r="E214" s="401"/>
      <c r="F214" s="401"/>
      <c r="G214" s="401"/>
      <c r="H214" s="401"/>
      <c r="I214" s="401"/>
      <c r="J214" s="401"/>
      <c r="K214" s="401"/>
      <c r="L214" s="401"/>
      <c r="N214" s="401"/>
      <c r="O214" s="401"/>
      <c r="P214" s="401"/>
      <c r="Q214" s="401"/>
      <c r="R214" s="401"/>
      <c r="S214" s="401"/>
      <c r="T214" s="401"/>
    </row>
    <row r="215" spans="2:20">
      <c r="B215" s="401"/>
      <c r="C215" s="401"/>
      <c r="D215" s="401"/>
      <c r="E215" s="401"/>
      <c r="F215" s="401"/>
      <c r="G215" s="401"/>
      <c r="H215" s="401"/>
      <c r="I215" s="401"/>
      <c r="J215" s="401"/>
      <c r="K215" s="401"/>
      <c r="L215" s="401"/>
      <c r="N215" s="401"/>
      <c r="O215" s="401"/>
      <c r="P215" s="401"/>
      <c r="Q215" s="401"/>
      <c r="R215" s="401"/>
      <c r="S215" s="401"/>
      <c r="T215" s="401"/>
    </row>
    <row r="216" spans="2:20">
      <c r="B216" s="401"/>
      <c r="C216" s="401"/>
      <c r="D216" s="401"/>
      <c r="E216" s="401"/>
      <c r="F216" s="401"/>
      <c r="G216" s="401"/>
      <c r="H216" s="401"/>
      <c r="I216" s="401"/>
      <c r="J216" s="401"/>
      <c r="K216" s="401"/>
      <c r="L216" s="401"/>
      <c r="N216" s="401"/>
      <c r="O216" s="401"/>
      <c r="P216" s="401"/>
      <c r="Q216" s="401"/>
      <c r="R216" s="401"/>
      <c r="S216" s="401"/>
      <c r="T216" s="401"/>
    </row>
    <row r="217" spans="2:20">
      <c r="B217" s="401"/>
      <c r="C217" s="401"/>
      <c r="D217" s="401"/>
      <c r="E217" s="401"/>
      <c r="F217" s="401"/>
      <c r="G217" s="401"/>
      <c r="H217" s="401"/>
      <c r="I217" s="401"/>
      <c r="J217" s="401"/>
      <c r="K217" s="401"/>
      <c r="L217" s="401"/>
      <c r="N217" s="401"/>
      <c r="O217" s="401"/>
      <c r="P217" s="401"/>
      <c r="Q217" s="401"/>
      <c r="R217" s="401"/>
      <c r="S217" s="401"/>
      <c r="T217" s="401"/>
    </row>
    <row r="218" spans="2:20">
      <c r="B218" s="401"/>
      <c r="C218" s="401"/>
      <c r="D218" s="401"/>
      <c r="E218" s="401"/>
      <c r="F218" s="401"/>
      <c r="G218" s="401"/>
      <c r="H218" s="401"/>
      <c r="I218" s="401"/>
      <c r="J218" s="401"/>
      <c r="K218" s="401"/>
      <c r="L218" s="401"/>
      <c r="N218" s="401"/>
      <c r="O218" s="401"/>
      <c r="P218" s="401"/>
      <c r="Q218" s="401"/>
      <c r="R218" s="401"/>
      <c r="S218" s="401"/>
      <c r="T218" s="401"/>
    </row>
  </sheetData>
  <sheetProtection algorithmName="SHA-512" hashValue="wK6Hjhe3Z9Og9JCoBVo6Z4Y5gSR//K8V6o7k85V4iKnzZ9KeyVD2e+iWYMHON3IGyYmuvRd56fctgH13paB/uw==" saltValue="zlEqZM4TbM/gA6tLZch68Q==" spinCount="100000" sheet="1" objects="1" scenarios="1" selectLockedCells="1"/>
  <protectedRanges>
    <protectedRange sqref="C20:L35" name="範圍2"/>
    <protectedRange sqref="C7:I13" name="範圍1"/>
    <protectedRange sqref="M4:M7 M25:M32 M34:M35" name="範圍1_2"/>
  </protectedRanges>
  <mergeCells count="64">
    <mergeCell ref="F29:L31"/>
    <mergeCell ref="F32:L34"/>
    <mergeCell ref="C2:L2"/>
    <mergeCell ref="C3:L3"/>
    <mergeCell ref="C4:L4"/>
    <mergeCell ref="C6:E6"/>
    <mergeCell ref="C5:E5"/>
    <mergeCell ref="F5:I6"/>
    <mergeCell ref="J5:L6"/>
    <mergeCell ref="C7:E7"/>
    <mergeCell ref="F7:I7"/>
    <mergeCell ref="J7:L7"/>
    <mergeCell ref="C8:E8"/>
    <mergeCell ref="F8:I8"/>
    <mergeCell ref="J8:L8"/>
    <mergeCell ref="C9:E9"/>
    <mergeCell ref="F9:I9"/>
    <mergeCell ref="J9:L9"/>
    <mergeCell ref="C10:E10"/>
    <mergeCell ref="F10:I10"/>
    <mergeCell ref="J10:L10"/>
    <mergeCell ref="C13:E13"/>
    <mergeCell ref="F13:I13"/>
    <mergeCell ref="J13:L13"/>
    <mergeCell ref="C11:E11"/>
    <mergeCell ref="F11:I11"/>
    <mergeCell ref="J11:L11"/>
    <mergeCell ref="C12:E12"/>
    <mergeCell ref="F12:I12"/>
    <mergeCell ref="J12:L12"/>
    <mergeCell ref="F14:I15"/>
    <mergeCell ref="J14:L15"/>
    <mergeCell ref="B15:E15"/>
    <mergeCell ref="C16:L16"/>
    <mergeCell ref="C14:E14"/>
    <mergeCell ref="B20:B22"/>
    <mergeCell ref="C20:C22"/>
    <mergeCell ref="D20:D22"/>
    <mergeCell ref="E20:E22"/>
    <mergeCell ref="C18:C19"/>
    <mergeCell ref="D18:D19"/>
    <mergeCell ref="E18:E19"/>
    <mergeCell ref="B26:B28"/>
    <mergeCell ref="C26:C28"/>
    <mergeCell ref="D26:D28"/>
    <mergeCell ref="E26:E28"/>
    <mergeCell ref="F23:L25"/>
    <mergeCell ref="F26:L28"/>
    <mergeCell ref="C17:L17"/>
    <mergeCell ref="B36:L36"/>
    <mergeCell ref="B29:B31"/>
    <mergeCell ref="C29:C31"/>
    <mergeCell ref="D29:D31"/>
    <mergeCell ref="E29:E31"/>
    <mergeCell ref="B32:B34"/>
    <mergeCell ref="C32:C34"/>
    <mergeCell ref="D32:D34"/>
    <mergeCell ref="E32:E34"/>
    <mergeCell ref="B23:B25"/>
    <mergeCell ref="C23:C25"/>
    <mergeCell ref="D23:D25"/>
    <mergeCell ref="E23:E25"/>
    <mergeCell ref="F18:L19"/>
    <mergeCell ref="F20:L22"/>
  </mergeCells>
  <phoneticPr fontId="1" type="noConversion"/>
  <printOptions horizontalCentered="1"/>
  <pageMargins left="0" right="0" top="0.5" bottom="0" header="0.31496062992126" footer="0.31496062992126"/>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9"/>
  <sheetViews>
    <sheetView view="pageBreakPreview" zoomScaleSheetLayoutView="100" workbookViewId="0">
      <selection activeCell="M5" sqref="M5"/>
    </sheetView>
  </sheetViews>
  <sheetFormatPr defaultColWidth="9" defaultRowHeight="48.75" customHeight="1"/>
  <cols>
    <col min="1" max="1" width="1.125" style="429" customWidth="1"/>
    <col min="2" max="2" width="7.125" style="429" customWidth="1"/>
    <col min="3" max="3" width="12.125" style="429" customWidth="1"/>
    <col min="4" max="4" width="16.625" style="429" customWidth="1"/>
    <col min="5" max="5" width="15.875" style="429" customWidth="1"/>
    <col min="6" max="6" width="13.5" style="429" customWidth="1"/>
    <col min="7" max="7" width="6" style="429" customWidth="1"/>
    <col min="8" max="8" width="16.125" style="429" customWidth="1"/>
    <col min="9" max="9" width="7.875" style="429" customWidth="1"/>
    <col min="10" max="10" width="8.375" style="429" customWidth="1"/>
    <col min="11" max="11" width="5" style="429" customWidth="1"/>
    <col min="12" max="12" width="1.125" style="429" customWidth="1"/>
    <col min="13" max="16384" width="9" style="429"/>
  </cols>
  <sheetData>
    <row r="1" spans="1:12" ht="8.25" customHeight="1">
      <c r="A1" s="7"/>
      <c r="B1" s="7"/>
      <c r="C1" s="7"/>
      <c r="D1" s="7"/>
      <c r="E1" s="7"/>
      <c r="F1" s="7"/>
      <c r="G1" s="7"/>
      <c r="H1" s="7"/>
      <c r="I1" s="7"/>
      <c r="J1" s="7"/>
      <c r="K1" s="7"/>
      <c r="L1" s="7"/>
    </row>
    <row r="2" spans="1:12" ht="25.5" customHeight="1">
      <c r="A2" s="7"/>
      <c r="B2" s="7"/>
      <c r="C2" s="7"/>
      <c r="D2" s="7"/>
      <c r="E2" s="7"/>
      <c r="F2" s="7"/>
      <c r="G2" s="7"/>
      <c r="H2" s="7"/>
      <c r="I2" s="1004" t="s">
        <v>809</v>
      </c>
      <c r="J2" s="1004"/>
      <c r="K2" s="1004"/>
      <c r="L2" s="7"/>
    </row>
    <row r="3" spans="1:12" ht="21.75" customHeight="1">
      <c r="A3" s="7"/>
      <c r="B3" s="1252" t="s">
        <v>810</v>
      </c>
      <c r="C3" s="1252"/>
      <c r="D3" s="1252"/>
      <c r="E3" s="1252"/>
      <c r="F3" s="1252"/>
      <c r="G3" s="1252"/>
      <c r="H3" s="1252"/>
      <c r="I3" s="1252"/>
      <c r="J3" s="1252"/>
      <c r="K3" s="1252"/>
      <c r="L3" s="7"/>
    </row>
    <row r="4" spans="1:12" ht="30.75" customHeight="1">
      <c r="A4" s="7"/>
      <c r="B4" s="464"/>
      <c r="C4" s="464"/>
      <c r="D4" s="464"/>
      <c r="E4" s="464"/>
      <c r="F4" s="464"/>
      <c r="G4" s="464"/>
      <c r="H4" s="464"/>
      <c r="I4" s="464"/>
      <c r="J4" s="464"/>
      <c r="K4" s="464"/>
      <c r="L4" s="7"/>
    </row>
    <row r="5" spans="1:12" ht="39" customHeight="1">
      <c r="A5" s="7"/>
      <c r="B5" s="1303" t="s">
        <v>1546</v>
      </c>
      <c r="C5" s="1243"/>
      <c r="D5" s="1243"/>
      <c r="E5" s="1243"/>
      <c r="F5" s="1243"/>
      <c r="G5" s="1243"/>
      <c r="H5" s="1243"/>
      <c r="I5" s="1243"/>
      <c r="J5" s="1243"/>
      <c r="K5" s="1243"/>
      <c r="L5" s="7"/>
    </row>
    <row r="6" spans="1:12" ht="21.75" customHeight="1">
      <c r="A6" s="7"/>
      <c r="B6" s="7" t="s">
        <v>1528</v>
      </c>
      <c r="C6" s="1247"/>
      <c r="D6" s="1247"/>
      <c r="E6" s="7"/>
      <c r="F6" s="7"/>
      <c r="G6" s="449"/>
      <c r="H6" s="449"/>
      <c r="I6" s="449"/>
      <c r="J6" s="449"/>
      <c r="K6" s="449"/>
      <c r="L6" s="7"/>
    </row>
    <row r="7" spans="1:12" ht="24" customHeight="1">
      <c r="A7" s="7"/>
      <c r="B7" s="7"/>
      <c r="C7" s="7"/>
      <c r="D7" s="7"/>
      <c r="E7" s="7"/>
      <c r="F7" s="7"/>
      <c r="G7" s="449"/>
      <c r="H7" s="449"/>
      <c r="I7" s="449"/>
      <c r="J7" s="449"/>
      <c r="K7" s="449"/>
      <c r="L7" s="7"/>
    </row>
    <row r="8" spans="1:12" ht="21.75" customHeight="1">
      <c r="A8" s="7"/>
      <c r="B8" s="1251" t="s">
        <v>462</v>
      </c>
      <c r="C8" s="1251"/>
      <c r="D8" s="1251"/>
      <c r="E8" s="1251"/>
      <c r="F8" s="1251"/>
      <c r="G8" s="1251"/>
      <c r="H8" s="1251"/>
      <c r="I8" s="1251"/>
      <c r="J8" s="1251"/>
      <c r="K8" s="1251"/>
      <c r="L8" s="7"/>
    </row>
    <row r="9" spans="1:12" ht="35.25" customHeight="1">
      <c r="A9" s="7"/>
      <c r="B9" s="1244" t="s">
        <v>811</v>
      </c>
      <c r="C9" s="1244"/>
      <c r="D9" s="1244"/>
      <c r="E9" s="1244"/>
      <c r="F9" s="1244"/>
      <c r="G9" s="1244"/>
      <c r="H9" s="1244"/>
      <c r="I9" s="1244"/>
      <c r="J9" s="1244"/>
      <c r="K9" s="1244"/>
      <c r="L9" s="7"/>
    </row>
    <row r="10" spans="1:12" ht="103.5" customHeight="1">
      <c r="A10" s="7"/>
      <c r="B10" s="448" t="s">
        <v>1526</v>
      </c>
      <c r="C10" s="448"/>
      <c r="D10" s="448"/>
      <c r="E10" s="448"/>
      <c r="F10" s="448"/>
      <c r="G10" s="448"/>
      <c r="H10" s="448"/>
      <c r="I10" s="448"/>
      <c r="J10" s="448"/>
      <c r="K10" s="448"/>
      <c r="L10" s="7"/>
    </row>
    <row r="11" spans="1:12" ht="69" customHeight="1">
      <c r="A11" s="7"/>
      <c r="B11" s="449" t="s">
        <v>999</v>
      </c>
      <c r="C11" s="449"/>
      <c r="D11" s="449"/>
      <c r="E11" s="449"/>
      <c r="F11" s="449"/>
      <c r="G11" s="449"/>
      <c r="H11" s="449"/>
      <c r="I11" s="449"/>
      <c r="J11" s="449"/>
      <c r="K11" s="449"/>
      <c r="L11" s="7"/>
    </row>
    <row r="12" spans="1:12" ht="86.25" customHeight="1">
      <c r="A12" s="7"/>
      <c r="B12" s="1241" t="s">
        <v>1525</v>
      </c>
      <c r="C12" s="1241"/>
      <c r="D12" s="1241"/>
      <c r="E12" s="1241"/>
      <c r="F12" s="1241"/>
      <c r="G12" s="1241"/>
      <c r="H12" s="1241"/>
      <c r="I12" s="1241"/>
      <c r="J12" s="1241"/>
      <c r="K12" s="1241"/>
      <c r="L12" s="7"/>
    </row>
    <row r="13" spans="1:12" ht="91.5" customHeight="1">
      <c r="A13" s="7"/>
      <c r="B13" s="448" t="s">
        <v>961</v>
      </c>
      <c r="C13" s="448"/>
      <c r="D13" s="448"/>
      <c r="E13" s="448"/>
      <c r="F13" s="448"/>
      <c r="G13" s="448"/>
      <c r="H13" s="448"/>
      <c r="I13" s="448"/>
      <c r="J13" s="448"/>
      <c r="K13" s="448"/>
      <c r="L13" s="7"/>
    </row>
    <row r="14" spans="1:12" ht="25.5" customHeight="1">
      <c r="A14" s="74"/>
      <c r="B14" s="1248" t="s">
        <v>481</v>
      </c>
      <c r="C14" s="1248"/>
      <c r="D14" s="1248"/>
      <c r="E14" s="1249"/>
      <c r="F14" s="1249"/>
      <c r="G14" s="1249"/>
      <c r="H14" s="1249"/>
      <c r="I14" s="1250"/>
      <c r="J14" s="1250"/>
      <c r="K14" s="7"/>
      <c r="L14" s="7"/>
    </row>
    <row r="15" spans="1:12" ht="13.5" customHeight="1">
      <c r="A15" s="74"/>
      <c r="B15" s="459"/>
      <c r="C15" s="459"/>
      <c r="D15" s="459"/>
      <c r="E15" s="459"/>
      <c r="F15" s="459"/>
      <c r="G15" s="459"/>
      <c r="H15" s="459"/>
      <c r="I15" s="459"/>
      <c r="J15" s="459"/>
      <c r="K15" s="459"/>
      <c r="L15" s="7"/>
    </row>
    <row r="16" spans="1:12" ht="30" customHeight="1">
      <c r="A16" s="74"/>
      <c r="B16" s="453" t="s">
        <v>812</v>
      </c>
      <c r="C16" s="453"/>
      <c r="D16" s="453"/>
      <c r="E16" s="538"/>
      <c r="F16" s="538"/>
      <c r="G16" s="538"/>
      <c r="H16" s="538"/>
      <c r="I16" s="538"/>
      <c r="J16" s="538"/>
      <c r="K16" s="538"/>
      <c r="L16" s="7"/>
    </row>
    <row r="17" spans="1:12" ht="30" customHeight="1">
      <c r="A17" s="74"/>
      <c r="B17" s="457" t="s">
        <v>483</v>
      </c>
      <c r="C17" s="457"/>
      <c r="D17" s="329" t="s">
        <v>331</v>
      </c>
      <c r="E17" s="538"/>
      <c r="F17" s="538"/>
      <c r="G17" s="538"/>
      <c r="H17" s="538"/>
      <c r="I17" s="538"/>
      <c r="J17" s="538"/>
      <c r="K17" s="538"/>
      <c r="L17" s="7"/>
    </row>
    <row r="18" spans="1:12" ht="30" customHeight="1">
      <c r="A18" s="74"/>
      <c r="B18" s="79"/>
      <c r="C18" s="79"/>
      <c r="D18" s="77" t="s">
        <v>813</v>
      </c>
      <c r="E18" s="575"/>
      <c r="F18" s="575"/>
      <c r="G18" s="575"/>
      <c r="H18" s="575"/>
      <c r="I18" s="575"/>
      <c r="J18" s="575"/>
      <c r="K18" s="575"/>
      <c r="L18" s="7"/>
    </row>
    <row r="19" spans="1:12" ht="30" customHeight="1">
      <c r="A19" s="74"/>
      <c r="B19" s="79"/>
      <c r="C19" s="79"/>
      <c r="D19" s="77" t="s">
        <v>814</v>
      </c>
      <c r="E19" s="537"/>
      <c r="F19" s="537"/>
      <c r="G19" s="537"/>
      <c r="H19" s="537"/>
      <c r="I19" s="537"/>
      <c r="J19" s="537"/>
      <c r="K19" s="537"/>
      <c r="L19" s="7"/>
    </row>
    <row r="20" spans="1:12" ht="30" customHeight="1">
      <c r="A20" s="74"/>
      <c r="B20" s="79"/>
      <c r="C20" s="79"/>
      <c r="D20" s="77" t="s">
        <v>815</v>
      </c>
      <c r="E20" s="575"/>
      <c r="F20" s="575"/>
      <c r="G20" s="575"/>
      <c r="H20" s="575"/>
      <c r="I20" s="575"/>
      <c r="J20" s="575"/>
      <c r="K20" s="575"/>
      <c r="L20" s="7"/>
    </row>
    <row r="21" spans="1:12" ht="24.75" customHeight="1">
      <c r="A21" s="74"/>
      <c r="B21" s="1240"/>
      <c r="C21" s="1240"/>
      <c r="D21" s="1240"/>
      <c r="E21" s="405"/>
      <c r="F21" s="405"/>
      <c r="G21" s="405"/>
      <c r="H21" s="405"/>
      <c r="I21" s="405"/>
      <c r="J21" s="405"/>
      <c r="K21" s="405"/>
      <c r="L21" s="7"/>
    </row>
    <row r="22" spans="1:12" ht="26.25" customHeight="1">
      <c r="A22" s="74"/>
      <c r="B22" s="1241" t="s">
        <v>816</v>
      </c>
      <c r="C22" s="1241"/>
      <c r="D22" s="1241"/>
      <c r="E22" s="405"/>
      <c r="F22" s="405"/>
      <c r="G22" s="405"/>
      <c r="H22" s="405"/>
      <c r="I22" s="405"/>
      <c r="J22" s="405"/>
      <c r="K22" s="405"/>
      <c r="L22" s="7"/>
    </row>
    <row r="23" spans="1:12" ht="47.25" customHeight="1">
      <c r="A23" s="74"/>
      <c r="B23" s="1242" t="s">
        <v>817</v>
      </c>
      <c r="C23" s="1242"/>
      <c r="D23" s="1242"/>
      <c r="E23" s="405"/>
      <c r="F23" s="405"/>
      <c r="G23" s="405"/>
      <c r="H23" s="405"/>
      <c r="I23" s="405"/>
      <c r="J23" s="405"/>
      <c r="K23" s="405"/>
      <c r="L23" s="7"/>
    </row>
    <row r="24" spans="1:12" ht="30" customHeight="1">
      <c r="A24" s="74"/>
      <c r="B24" s="328"/>
      <c r="C24" s="328"/>
      <c r="D24" s="332" t="s">
        <v>818</v>
      </c>
      <c r="E24" s="1245"/>
      <c r="F24" s="1245"/>
      <c r="G24" s="178"/>
      <c r="H24" s="299" t="s">
        <v>330</v>
      </c>
      <c r="I24" s="1246"/>
      <c r="J24" s="1246"/>
      <c r="K24" s="1246"/>
      <c r="L24" s="7"/>
    </row>
    <row r="25" spans="1:12" ht="30" customHeight="1">
      <c r="A25" s="74"/>
      <c r="B25" s="328"/>
      <c r="C25" s="328"/>
      <c r="D25" s="77"/>
      <c r="E25" s="399"/>
      <c r="F25" s="399"/>
      <c r="G25" s="179"/>
      <c r="H25" s="179"/>
      <c r="I25" s="180"/>
      <c r="J25" s="180"/>
      <c r="K25" s="180"/>
      <c r="L25" s="7"/>
    </row>
    <row r="26" spans="1:12" ht="30" customHeight="1">
      <c r="A26" s="74"/>
      <c r="B26" s="7"/>
      <c r="C26" s="7"/>
      <c r="D26" s="7" t="s">
        <v>1528</v>
      </c>
      <c r="E26" s="1247"/>
      <c r="F26" s="1247"/>
      <c r="G26" s="1247"/>
      <c r="H26" s="1247"/>
      <c r="I26" s="1247"/>
      <c r="J26" s="1247"/>
      <c r="K26" s="1247"/>
      <c r="L26" s="7"/>
    </row>
    <row r="27" spans="1:12" ht="14.25" customHeight="1">
      <c r="A27" s="7"/>
      <c r="B27" s="328"/>
      <c r="C27" s="328"/>
      <c r="D27" s="328"/>
      <c r="E27" s="328"/>
      <c r="F27" s="328"/>
      <c r="G27" s="328"/>
      <c r="H27" s="328"/>
      <c r="I27" s="328"/>
      <c r="J27" s="328"/>
      <c r="K27" s="328"/>
      <c r="L27" s="7"/>
    </row>
    <row r="28" spans="1:12" ht="14.25" customHeight="1">
      <c r="A28" s="7"/>
      <c r="B28" s="328"/>
      <c r="C28" s="328"/>
      <c r="D28" s="328"/>
      <c r="E28" s="328"/>
      <c r="F28" s="328"/>
      <c r="G28" s="328"/>
      <c r="H28" s="328"/>
      <c r="I28" s="328"/>
      <c r="J28" s="328"/>
      <c r="K28" s="328"/>
      <c r="L28" s="7"/>
    </row>
    <row r="29" spans="1:12" ht="69" customHeight="1">
      <c r="A29" s="7"/>
      <c r="B29" s="461" t="s">
        <v>1581</v>
      </c>
      <c r="C29" s="461"/>
      <c r="D29" s="461"/>
      <c r="E29" s="461"/>
      <c r="F29" s="461"/>
      <c r="G29" s="461"/>
      <c r="H29" s="461"/>
      <c r="I29" s="461"/>
      <c r="J29" s="461"/>
      <c r="K29" s="461"/>
      <c r="L29" s="7"/>
    </row>
  </sheetData>
  <sheetProtection algorithmName="SHA-512" hashValue="HzJqN1U6ZPZ66NrdZGR/si+dehVdOH20dfeLS5ef5nSMm2+ZqTV1ZjFY/rHasS7864rcRlUZCZXqjoHfIwZM7A==" saltValue="CIPrG2RVah3GpgM5bCK3tA==" spinCount="100000" sheet="1" objects="1" scenarios="1" selectLockedCells="1"/>
  <protectedRanges>
    <protectedRange sqref="I24:J25 D24:E25" name="範圍1"/>
    <protectedRange sqref="L4:L6 L30:L34 L20:L28" name="範圍1_2"/>
    <protectedRange sqref="B12:H12" name="範圍1_1"/>
  </protectedRanges>
  <mergeCells count="31">
    <mergeCell ref="B15:K15"/>
    <mergeCell ref="B13:K13"/>
    <mergeCell ref="B8:K8"/>
    <mergeCell ref="B10:K10"/>
    <mergeCell ref="I2:K2"/>
    <mergeCell ref="B3:K3"/>
    <mergeCell ref="B4:K4"/>
    <mergeCell ref="G6:K6"/>
    <mergeCell ref="G7:K7"/>
    <mergeCell ref="C6:D6"/>
    <mergeCell ref="B29:K29"/>
    <mergeCell ref="B5:K5"/>
    <mergeCell ref="B9:K9"/>
    <mergeCell ref="B11:K11"/>
    <mergeCell ref="B12:K12"/>
    <mergeCell ref="B16:D16"/>
    <mergeCell ref="B17:C17"/>
    <mergeCell ref="E17:K17"/>
    <mergeCell ref="E19:K19"/>
    <mergeCell ref="E24:F24"/>
    <mergeCell ref="I24:K24"/>
    <mergeCell ref="E26:K26"/>
    <mergeCell ref="B14:D14"/>
    <mergeCell ref="E16:K16"/>
    <mergeCell ref="E14:H14"/>
    <mergeCell ref="I14:J14"/>
    <mergeCell ref="E18:K18"/>
    <mergeCell ref="E20:K20"/>
    <mergeCell ref="B21:D21"/>
    <mergeCell ref="B22:D22"/>
    <mergeCell ref="B23:D23"/>
  </mergeCells>
  <phoneticPr fontId="1" type="noConversion"/>
  <printOptions horizontalCentered="1"/>
  <pageMargins left="0" right="0" top="0.5" bottom="0" header="0.31496062992126" footer="0.31496062992126"/>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O40"/>
  <sheetViews>
    <sheetView view="pageBreakPreview" topLeftCell="A11" zoomScaleSheetLayoutView="100" workbookViewId="0">
      <selection activeCell="C11" sqref="C11:D11"/>
    </sheetView>
  </sheetViews>
  <sheetFormatPr defaultColWidth="9" defaultRowHeight="15"/>
  <cols>
    <col min="1" max="1" width="1.125" style="7" customWidth="1"/>
    <col min="2" max="2" width="7.625" style="7" customWidth="1"/>
    <col min="3" max="3" width="8.875" style="7" customWidth="1"/>
    <col min="4" max="4" width="15.625" style="7" customWidth="1"/>
    <col min="5" max="5" width="7.625" style="7" customWidth="1"/>
    <col min="6" max="6" width="13.5" style="7" customWidth="1"/>
    <col min="7" max="7" width="3.375" style="7" customWidth="1"/>
    <col min="8" max="8" width="11.5" style="7" customWidth="1"/>
    <col min="9" max="9" width="7.625" style="7" customWidth="1"/>
    <col min="10" max="10" width="0.5" style="7" customWidth="1"/>
    <col min="11" max="11" width="19" style="7" customWidth="1"/>
    <col min="12" max="12" width="5.125" style="7" customWidth="1"/>
    <col min="13" max="13" width="9.5" style="7" customWidth="1"/>
    <col min="14" max="14" width="5" style="7" customWidth="1"/>
    <col min="15" max="15" width="1.125" style="7" customWidth="1"/>
    <col min="16" max="16384" width="9" style="7"/>
  </cols>
  <sheetData>
    <row r="1" spans="2:14" ht="8.25" customHeight="1"/>
    <row r="2" spans="2:14" ht="18">
      <c r="K2" s="300"/>
      <c r="L2" s="1004" t="s">
        <v>819</v>
      </c>
      <c r="M2" s="1004"/>
      <c r="N2" s="1004"/>
    </row>
    <row r="3" spans="2:14" ht="34.5" customHeight="1">
      <c r="B3" s="449" t="s">
        <v>820</v>
      </c>
      <c r="C3" s="449"/>
      <c r="D3" s="449"/>
      <c r="E3" s="449"/>
      <c r="F3" s="449"/>
      <c r="G3" s="449"/>
      <c r="H3" s="449"/>
      <c r="I3" s="449"/>
      <c r="J3" s="449"/>
      <c r="K3" s="449"/>
      <c r="L3" s="449"/>
      <c r="M3" s="449"/>
      <c r="N3" s="449"/>
    </row>
    <row r="4" spans="2:14">
      <c r="B4" s="1266" t="s">
        <v>821</v>
      </c>
      <c r="C4" s="1266"/>
      <c r="D4" s="1266"/>
      <c r="E4" s="1266"/>
      <c r="F4" s="1266"/>
      <c r="G4" s="1266"/>
      <c r="H4" s="1266"/>
      <c r="I4" s="1266"/>
      <c r="J4" s="1266"/>
      <c r="K4" s="1266"/>
      <c r="L4" s="1266"/>
      <c r="M4" s="1266"/>
      <c r="N4" s="1266"/>
    </row>
    <row r="5" spans="2:14" ht="37.5" customHeight="1">
      <c r="H5" s="186"/>
      <c r="I5" s="1267" t="s">
        <v>822</v>
      </c>
      <c r="J5" s="1267"/>
      <c r="K5" s="1267"/>
      <c r="L5" s="1267"/>
      <c r="M5" s="1267"/>
      <c r="N5" s="1267"/>
    </row>
    <row r="6" spans="2:14" ht="21.75" customHeight="1">
      <c r="H6" s="406"/>
      <c r="I6" s="457" t="s">
        <v>342</v>
      </c>
      <c r="J6" s="457"/>
      <c r="K6" s="457"/>
      <c r="L6" s="457"/>
      <c r="M6" s="457"/>
      <c r="N6" s="457"/>
    </row>
    <row r="7" spans="2:14" ht="32.25" customHeight="1">
      <c r="H7" s="82"/>
      <c r="I7" s="449" t="s">
        <v>823</v>
      </c>
      <c r="J7" s="449"/>
      <c r="K7" s="449"/>
      <c r="L7" s="449"/>
      <c r="M7" s="449"/>
      <c r="N7" s="449"/>
    </row>
    <row r="8" spans="2:14">
      <c r="B8" s="459"/>
      <c r="C8" s="459"/>
      <c r="D8" s="459"/>
      <c r="E8" s="459"/>
      <c r="F8" s="459"/>
      <c r="G8" s="459"/>
      <c r="H8" s="459"/>
      <c r="I8" s="459"/>
      <c r="J8" s="459"/>
      <c r="K8" s="459"/>
      <c r="L8" s="459"/>
      <c r="M8" s="459"/>
      <c r="N8" s="459"/>
    </row>
    <row r="9" spans="2:14" ht="18">
      <c r="B9" s="1268" t="s">
        <v>824</v>
      </c>
      <c r="C9" s="1268"/>
      <c r="D9" s="1268"/>
      <c r="E9" s="1268"/>
      <c r="F9" s="1268"/>
      <c r="G9" s="1268"/>
      <c r="H9" s="1268"/>
      <c r="I9" s="1268"/>
      <c r="J9" s="1268"/>
      <c r="K9" s="1268"/>
      <c r="L9" s="1268"/>
      <c r="M9" s="1268"/>
      <c r="N9" s="1268"/>
    </row>
    <row r="10" spans="2:14">
      <c r="B10" s="459"/>
      <c r="C10" s="459"/>
      <c r="D10" s="459"/>
      <c r="E10" s="459"/>
      <c r="F10" s="459"/>
      <c r="G10" s="459"/>
      <c r="H10" s="459"/>
      <c r="I10" s="459"/>
      <c r="J10" s="459"/>
      <c r="K10" s="459"/>
      <c r="L10" s="459"/>
      <c r="M10" s="459"/>
      <c r="N10" s="459"/>
    </row>
    <row r="11" spans="2:14" ht="25.5" customHeight="1">
      <c r="B11" s="7" t="s">
        <v>825</v>
      </c>
      <c r="C11" s="1253"/>
      <c r="D11" s="1253"/>
      <c r="E11" s="332" t="s">
        <v>332</v>
      </c>
      <c r="F11" s="1253"/>
      <c r="G11" s="1253"/>
      <c r="H11" s="1253"/>
      <c r="I11" s="453" t="s">
        <v>333</v>
      </c>
      <c r="J11" s="453"/>
      <c r="K11" s="391" t="s">
        <v>826</v>
      </c>
      <c r="L11" s="1253"/>
      <c r="M11" s="1253"/>
      <c r="N11" s="7" t="s">
        <v>339</v>
      </c>
    </row>
    <row r="12" spans="2:14" s="430" customFormat="1">
      <c r="B12" s="7"/>
      <c r="C12" s="1262" t="s">
        <v>1025</v>
      </c>
      <c r="D12" s="1262"/>
      <c r="E12" s="181"/>
      <c r="F12" s="1262" t="s">
        <v>1025</v>
      </c>
      <c r="G12" s="1262"/>
      <c r="H12" s="1262"/>
      <c r="I12" s="181"/>
      <c r="J12" s="181"/>
      <c r="K12" s="181"/>
      <c r="L12" s="1262" t="s">
        <v>827</v>
      </c>
      <c r="M12" s="1262"/>
      <c r="N12" s="7"/>
    </row>
    <row r="13" spans="2:14" ht="10.5" customHeight="1">
      <c r="B13" s="459"/>
      <c r="C13" s="459"/>
      <c r="D13" s="459"/>
      <c r="E13" s="459"/>
      <c r="F13" s="459"/>
      <c r="G13" s="459"/>
      <c r="H13" s="459"/>
      <c r="I13" s="459"/>
      <c r="J13" s="459"/>
      <c r="K13" s="459"/>
      <c r="L13" s="459"/>
      <c r="M13" s="459"/>
      <c r="N13" s="459"/>
    </row>
    <row r="14" spans="2:14" ht="26.25" customHeight="1">
      <c r="B14" s="1264" t="s">
        <v>828</v>
      </c>
      <c r="C14" s="1264"/>
      <c r="D14" s="1265"/>
      <c r="E14" s="1265"/>
      <c r="F14" s="1265"/>
      <c r="G14" s="1265"/>
      <c r="H14" s="1265"/>
      <c r="I14" s="1265"/>
      <c r="J14" s="1265"/>
      <c r="K14" s="1265"/>
      <c r="L14" s="1265"/>
      <c r="M14" s="1265"/>
      <c r="N14" s="7" t="s">
        <v>1026</v>
      </c>
    </row>
    <row r="15" spans="2:14" s="430" customFormat="1">
      <c r="B15" s="1262" t="s">
        <v>1027</v>
      </c>
      <c r="C15" s="1262"/>
      <c r="D15" s="1263"/>
      <c r="E15" s="1263"/>
      <c r="F15" s="1263"/>
      <c r="G15" s="1263"/>
      <c r="H15" s="1263"/>
      <c r="I15" s="1263"/>
      <c r="J15" s="1263"/>
      <c r="K15" s="1263"/>
      <c r="L15" s="1263"/>
      <c r="M15" s="1263"/>
      <c r="N15" s="182"/>
    </row>
    <row r="16" spans="2:14">
      <c r="B16" s="459"/>
      <c r="C16" s="459"/>
      <c r="D16" s="459"/>
      <c r="E16" s="459"/>
      <c r="F16" s="459"/>
      <c r="G16" s="459"/>
      <c r="H16" s="459"/>
      <c r="I16" s="459"/>
      <c r="J16" s="459"/>
      <c r="K16" s="459"/>
      <c r="L16" s="459"/>
      <c r="M16" s="459"/>
      <c r="N16" s="459"/>
    </row>
    <row r="17" spans="2:15" ht="25.5" customHeight="1">
      <c r="B17" s="7" t="s">
        <v>829</v>
      </c>
      <c r="C17" s="1253"/>
      <c r="D17" s="1253"/>
      <c r="E17" s="1253"/>
      <c r="F17" s="1253"/>
      <c r="G17" s="333"/>
      <c r="H17" s="1253"/>
      <c r="I17" s="1253"/>
      <c r="J17" s="1253"/>
      <c r="K17" s="1253"/>
      <c r="L17" s="457" t="s">
        <v>340</v>
      </c>
      <c r="M17" s="457"/>
      <c r="N17" s="457"/>
    </row>
    <row r="18" spans="2:15" s="430" customFormat="1">
      <c r="B18" s="183"/>
      <c r="C18" s="1254" t="s">
        <v>830</v>
      </c>
      <c r="D18" s="1255"/>
      <c r="E18" s="1255"/>
      <c r="F18" s="1255"/>
      <c r="G18" s="402"/>
      <c r="H18" s="1254" t="s">
        <v>831</v>
      </c>
      <c r="I18" s="1254"/>
      <c r="J18" s="1254"/>
      <c r="K18" s="1254"/>
      <c r="L18" s="184"/>
      <c r="M18" s="184"/>
      <c r="N18" s="7"/>
    </row>
    <row r="19" spans="2:15">
      <c r="B19" s="459"/>
      <c r="C19" s="459"/>
      <c r="D19" s="459"/>
      <c r="E19" s="459"/>
      <c r="F19" s="459"/>
      <c r="G19" s="459"/>
      <c r="H19" s="459"/>
      <c r="I19" s="459"/>
      <c r="J19" s="459"/>
      <c r="K19" s="459"/>
      <c r="L19" s="459"/>
      <c r="M19" s="459"/>
      <c r="N19" s="459"/>
    </row>
    <row r="20" spans="2:15">
      <c r="B20" s="7" t="s">
        <v>832</v>
      </c>
      <c r="D20" s="453" t="s">
        <v>833</v>
      </c>
      <c r="E20" s="453"/>
      <c r="F20" s="453"/>
      <c r="G20" s="453"/>
      <c r="H20" s="453"/>
      <c r="I20" s="453"/>
      <c r="J20" s="453"/>
      <c r="K20" s="453"/>
      <c r="L20" s="453"/>
      <c r="M20" s="453"/>
      <c r="N20" s="453"/>
    </row>
    <row r="21" spans="2:15" s="430" customFormat="1">
      <c r="B21" s="1256" t="s">
        <v>834</v>
      </c>
      <c r="C21" s="1257"/>
      <c r="D21" s="332"/>
      <c r="E21" s="332"/>
      <c r="F21" s="332"/>
      <c r="G21" s="332"/>
      <c r="H21" s="332"/>
      <c r="I21" s="332"/>
      <c r="J21" s="332"/>
      <c r="K21" s="332"/>
      <c r="L21" s="332"/>
      <c r="M21" s="332"/>
      <c r="N21" s="332"/>
    </row>
    <row r="22" spans="2:15">
      <c r="B22" s="1249"/>
      <c r="C22" s="1249"/>
      <c r="D22" s="1249"/>
      <c r="E22" s="1249"/>
      <c r="F22" s="1249"/>
      <c r="G22" s="1249"/>
      <c r="H22" s="1249"/>
      <c r="I22" s="1249"/>
      <c r="J22" s="1249"/>
      <c r="K22" s="1249"/>
      <c r="L22" s="1249"/>
      <c r="M22" s="1249"/>
      <c r="N22" s="1249"/>
    </row>
    <row r="23" spans="2:15" s="431" customFormat="1" ht="40.5" customHeight="1">
      <c r="B23" s="401">
        <v>1</v>
      </c>
      <c r="C23" s="449" t="s">
        <v>835</v>
      </c>
      <c r="D23" s="449"/>
      <c r="E23" s="449"/>
      <c r="F23" s="449"/>
      <c r="G23" s="449"/>
      <c r="H23" s="449"/>
      <c r="I23" s="449"/>
      <c r="J23" s="449"/>
      <c r="K23" s="449"/>
      <c r="L23" s="449"/>
      <c r="M23" s="449"/>
      <c r="N23" s="449"/>
      <c r="O23" s="7"/>
    </row>
    <row r="24" spans="2:15" s="431" customFormat="1" ht="27" customHeight="1">
      <c r="B24" s="401"/>
      <c r="C24" s="1260" t="s">
        <v>1030</v>
      </c>
      <c r="D24" s="1260"/>
      <c r="E24" s="1260"/>
      <c r="F24" s="1260"/>
      <c r="G24" s="1260"/>
      <c r="H24" s="1260"/>
      <c r="I24" s="1260"/>
      <c r="J24" s="1260"/>
      <c r="K24" s="1260"/>
      <c r="L24" s="1260"/>
      <c r="M24" s="1260"/>
      <c r="N24" s="1260"/>
      <c r="O24" s="7"/>
    </row>
    <row r="25" spans="2:15" s="431" customFormat="1" ht="40.5" customHeight="1">
      <c r="B25" s="401"/>
      <c r="C25" s="449" t="s">
        <v>836</v>
      </c>
      <c r="D25" s="449"/>
      <c r="E25" s="449"/>
      <c r="F25" s="449"/>
      <c r="G25" s="449"/>
      <c r="H25" s="449"/>
      <c r="I25" s="449"/>
      <c r="J25" s="449"/>
      <c r="K25" s="449"/>
      <c r="L25" s="449"/>
      <c r="M25" s="449"/>
      <c r="N25" s="449"/>
      <c r="O25" s="7"/>
    </row>
    <row r="26" spans="2:15" s="431" customFormat="1" ht="14.25" customHeight="1">
      <c r="B26" s="398"/>
      <c r="C26" s="1261" t="s">
        <v>834</v>
      </c>
      <c r="D26" s="1261"/>
      <c r="E26" s="1261"/>
      <c r="F26" s="1261"/>
      <c r="G26" s="1261"/>
      <c r="H26" s="1261"/>
      <c r="I26" s="1261"/>
      <c r="J26" s="1261"/>
      <c r="K26" s="1261"/>
      <c r="L26" s="1261"/>
      <c r="M26" s="1261"/>
      <c r="N26" s="1261"/>
      <c r="O26" s="7"/>
    </row>
    <row r="27" spans="2:15">
      <c r="B27" s="459"/>
      <c r="C27" s="459"/>
      <c r="D27" s="459"/>
      <c r="E27" s="459"/>
      <c r="F27" s="459"/>
      <c r="G27" s="459"/>
      <c r="H27" s="459"/>
      <c r="I27" s="459"/>
      <c r="J27" s="459"/>
      <c r="K27" s="459"/>
      <c r="L27" s="459"/>
      <c r="M27" s="459"/>
      <c r="N27" s="459"/>
    </row>
    <row r="28" spans="2:15" ht="40.5" customHeight="1">
      <c r="B28" s="401">
        <v>2</v>
      </c>
      <c r="C28" s="449" t="s">
        <v>837</v>
      </c>
      <c r="D28" s="449"/>
      <c r="E28" s="449"/>
      <c r="F28" s="449"/>
      <c r="G28" s="449"/>
      <c r="H28" s="449"/>
      <c r="I28" s="449"/>
      <c r="J28" s="449"/>
      <c r="K28" s="449"/>
      <c r="L28" s="449"/>
      <c r="M28" s="449"/>
      <c r="N28" s="449"/>
    </row>
    <row r="29" spans="2:15" ht="24.75" customHeight="1">
      <c r="B29" s="401"/>
      <c r="C29" s="1260" t="s">
        <v>1030</v>
      </c>
      <c r="D29" s="1260"/>
      <c r="E29" s="1260"/>
      <c r="F29" s="1260"/>
      <c r="G29" s="1260"/>
      <c r="H29" s="1260"/>
      <c r="I29" s="1260"/>
      <c r="J29" s="1260"/>
      <c r="K29" s="1260"/>
      <c r="L29" s="1260"/>
      <c r="M29" s="1260"/>
      <c r="N29" s="1260"/>
    </row>
    <row r="30" spans="2:15" ht="45.75" customHeight="1">
      <c r="B30" s="401"/>
      <c r="C30" s="449" t="s">
        <v>838</v>
      </c>
      <c r="D30" s="449"/>
      <c r="E30" s="449"/>
      <c r="F30" s="449"/>
      <c r="G30" s="449"/>
      <c r="H30" s="449"/>
      <c r="I30" s="449"/>
      <c r="J30" s="449"/>
      <c r="K30" s="449"/>
      <c r="L30" s="449"/>
      <c r="M30" s="449"/>
      <c r="N30" s="449"/>
    </row>
    <row r="31" spans="2:15" s="430" customFormat="1" ht="14.25" customHeight="1">
      <c r="B31" s="401"/>
      <c r="C31" s="1242" t="s">
        <v>817</v>
      </c>
      <c r="D31" s="1242"/>
      <c r="E31" s="1242"/>
      <c r="F31" s="1242"/>
      <c r="G31" s="1242"/>
      <c r="H31" s="1242"/>
      <c r="I31" s="1242"/>
      <c r="J31" s="1242"/>
      <c r="K31" s="1242"/>
      <c r="L31" s="1242"/>
      <c r="M31" s="1242"/>
      <c r="N31" s="1242"/>
    </row>
    <row r="32" spans="2:15">
      <c r="B32" s="441"/>
      <c r="C32" s="441"/>
      <c r="D32" s="441"/>
      <c r="E32" s="441"/>
      <c r="F32" s="441"/>
      <c r="G32" s="441"/>
      <c r="H32" s="441"/>
      <c r="I32" s="441"/>
      <c r="J32" s="441"/>
      <c r="K32" s="441"/>
      <c r="L32" s="441"/>
      <c r="M32" s="441"/>
      <c r="N32" s="441"/>
    </row>
    <row r="33" spans="2:14" ht="29.25" customHeight="1">
      <c r="B33" s="449" t="s">
        <v>839</v>
      </c>
      <c r="C33" s="449"/>
      <c r="D33" s="449"/>
      <c r="E33" s="449"/>
      <c r="F33" s="449"/>
      <c r="G33" s="449"/>
      <c r="H33" s="449"/>
      <c r="I33" s="449"/>
      <c r="J33" s="449"/>
      <c r="K33" s="449"/>
      <c r="L33" s="449"/>
      <c r="M33" s="449"/>
      <c r="N33" s="449"/>
    </row>
    <row r="34" spans="2:14" ht="68.25" customHeight="1">
      <c r="B34" s="1259" t="s">
        <v>840</v>
      </c>
      <c r="C34" s="1259"/>
      <c r="D34" s="1259"/>
      <c r="E34" s="1259"/>
      <c r="F34" s="1259"/>
      <c r="G34" s="1259"/>
      <c r="H34" s="1259"/>
      <c r="I34" s="1259"/>
      <c r="J34" s="1259"/>
      <c r="K34" s="1259"/>
      <c r="L34" s="1259"/>
      <c r="M34" s="1259"/>
      <c r="N34" s="1259"/>
    </row>
    <row r="35" spans="2:14" ht="26.25" customHeight="1">
      <c r="B35" s="435" t="s">
        <v>841</v>
      </c>
      <c r="C35" s="435"/>
      <c r="D35" s="301"/>
      <c r="E35" s="185" t="s">
        <v>297</v>
      </c>
      <c r="F35" s="301"/>
      <c r="G35" s="186" t="s">
        <v>298</v>
      </c>
      <c r="H35" s="301"/>
      <c r="I35" s="1258" t="s">
        <v>842</v>
      </c>
      <c r="J35" s="1258"/>
      <c r="K35" s="1258"/>
      <c r="L35" s="1258"/>
      <c r="M35" s="1258"/>
      <c r="N35" s="1258"/>
    </row>
    <row r="36" spans="2:14" ht="15" customHeight="1">
      <c r="B36" s="328"/>
      <c r="C36" s="328"/>
      <c r="D36" s="185"/>
      <c r="E36" s="185"/>
      <c r="F36" s="186"/>
      <c r="G36" s="186"/>
      <c r="H36" s="186"/>
      <c r="I36" s="403"/>
      <c r="J36" s="403"/>
      <c r="K36" s="403"/>
      <c r="L36" s="403"/>
      <c r="M36" s="403"/>
      <c r="N36" s="403"/>
    </row>
    <row r="37" spans="2:14" ht="21.95" customHeight="1">
      <c r="B37" s="453" t="s">
        <v>1529</v>
      </c>
      <c r="C37" s="453"/>
      <c r="D37" s="453"/>
      <c r="E37" s="453"/>
      <c r="F37" s="453"/>
      <c r="G37" s="453"/>
      <c r="H37" s="453"/>
      <c r="I37" s="453"/>
      <c r="J37" s="453"/>
      <c r="K37" s="453"/>
      <c r="L37" s="453"/>
      <c r="M37" s="453"/>
      <c r="N37" s="453"/>
    </row>
    <row r="38" spans="2:14" ht="45.75" customHeight="1">
      <c r="B38" s="459"/>
      <c r="C38" s="459"/>
      <c r="D38" s="459"/>
      <c r="E38" s="459"/>
      <c r="F38" s="459"/>
      <c r="G38" s="459"/>
      <c r="H38" s="459"/>
      <c r="I38" s="459"/>
      <c r="J38" s="459"/>
      <c r="K38" s="459"/>
      <c r="L38" s="459"/>
      <c r="M38" s="459"/>
      <c r="N38" s="459"/>
    </row>
    <row r="39" spans="2:14" ht="50.25" customHeight="1">
      <c r="B39" s="435" t="s">
        <v>843</v>
      </c>
      <c r="C39" s="435"/>
      <c r="D39" s="435"/>
      <c r="E39" s="435"/>
      <c r="F39" s="435"/>
      <c r="G39" s="435"/>
      <c r="H39" s="435"/>
      <c r="I39" s="435"/>
      <c r="J39" s="435"/>
      <c r="K39" s="435"/>
      <c r="L39" s="435"/>
      <c r="M39" s="435"/>
      <c r="N39" s="435"/>
    </row>
    <row r="40" spans="2:14" ht="44.25" customHeight="1">
      <c r="B40" s="461" t="s">
        <v>1582</v>
      </c>
      <c r="C40" s="461"/>
      <c r="D40" s="461"/>
      <c r="E40" s="461"/>
      <c r="F40" s="461"/>
      <c r="G40" s="461"/>
      <c r="H40" s="461"/>
      <c r="I40" s="461"/>
      <c r="J40" s="461"/>
      <c r="K40" s="461"/>
      <c r="L40" s="461"/>
      <c r="M40" s="461"/>
      <c r="N40" s="461"/>
    </row>
  </sheetData>
  <sheetProtection algorithmName="SHA-512" hashValue="SGOJ8GlV+eHWsyY6M1kuA8UEJAM6lWD9xdFKTqFWShRH8Hg84pixW81hQLfxPerc7Ai8nkQDHGB7z40WF/IFEg==" saltValue="1TJDBWzdr6XNWlIm6eATrg==" spinCount="100000" sheet="1" objects="1" scenarios="1" selectLockedCells="1"/>
  <protectedRanges>
    <protectedRange sqref="L35:M36 D35:E36 F23:M25 M17 D17:I17 B14:K14 C11:D11 F11:H11 L11:M11" name="範圍1"/>
    <protectedRange sqref="O4:O6 O34:O40 O24:O32" name="範圍1_2"/>
  </protectedRanges>
  <mergeCells count="48">
    <mergeCell ref="C11:D11"/>
    <mergeCell ref="F11:H11"/>
    <mergeCell ref="L11:M11"/>
    <mergeCell ref="L2:N2"/>
    <mergeCell ref="B3:N3"/>
    <mergeCell ref="B4:N4"/>
    <mergeCell ref="B8:N8"/>
    <mergeCell ref="B10:N10"/>
    <mergeCell ref="I11:J11"/>
    <mergeCell ref="I5:N5"/>
    <mergeCell ref="I6:N6"/>
    <mergeCell ref="I7:N7"/>
    <mergeCell ref="B9:N9"/>
    <mergeCell ref="B15:M15"/>
    <mergeCell ref="C12:D12"/>
    <mergeCell ref="F12:H12"/>
    <mergeCell ref="L12:M12"/>
    <mergeCell ref="B13:N13"/>
    <mergeCell ref="B14:C14"/>
    <mergeCell ref="D14:M14"/>
    <mergeCell ref="B40:N40"/>
    <mergeCell ref="C23:N23"/>
    <mergeCell ref="B33:N33"/>
    <mergeCell ref="B34:N34"/>
    <mergeCell ref="C31:N31"/>
    <mergeCell ref="B32:N32"/>
    <mergeCell ref="B27:N27"/>
    <mergeCell ref="C24:N24"/>
    <mergeCell ref="C25:N25"/>
    <mergeCell ref="C26:N26"/>
    <mergeCell ref="B37:N37"/>
    <mergeCell ref="B39:N39"/>
    <mergeCell ref="C28:N28"/>
    <mergeCell ref="C29:N29"/>
    <mergeCell ref="C30:N30"/>
    <mergeCell ref="B35:C35"/>
    <mergeCell ref="B38:N38"/>
    <mergeCell ref="B19:N19"/>
    <mergeCell ref="B22:N22"/>
    <mergeCell ref="B16:N16"/>
    <mergeCell ref="C17:F17"/>
    <mergeCell ref="C18:F18"/>
    <mergeCell ref="H17:K17"/>
    <mergeCell ref="H18:K18"/>
    <mergeCell ref="L17:N17"/>
    <mergeCell ref="D20:N20"/>
    <mergeCell ref="B21:C21"/>
    <mergeCell ref="I35:N35"/>
  </mergeCells>
  <phoneticPr fontId="1" type="noConversion"/>
  <printOptions horizontalCentered="1"/>
  <pageMargins left="0" right="0" top="0.5" bottom="0" header="0.31496062992126" footer="0.31496062992126"/>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D64"/>
  <sheetViews>
    <sheetView view="pageBreakPreview" topLeftCell="B1" zoomScaleSheetLayoutView="100" workbookViewId="0">
      <selection activeCell="B9" sqref="B9:D62"/>
    </sheetView>
  </sheetViews>
  <sheetFormatPr defaultColWidth="9" defaultRowHeight="15"/>
  <cols>
    <col min="1" max="1" width="1.125" style="7" customWidth="1"/>
    <col min="2" max="2" width="95.875" style="7" customWidth="1"/>
    <col min="3" max="3" width="7" style="7" customWidth="1"/>
    <col min="4" max="4" width="6.625" style="7" customWidth="1"/>
    <col min="5" max="5" width="1.125" style="7" customWidth="1"/>
    <col min="6" max="16384" width="9" style="7"/>
  </cols>
  <sheetData>
    <row r="2" spans="2:4" ht="22.5" customHeight="1">
      <c r="B2" s="1272" t="s">
        <v>1021</v>
      </c>
      <c r="C2" s="1272"/>
      <c r="D2" s="1272"/>
    </row>
    <row r="3" spans="2:4" ht="22.5" customHeight="1">
      <c r="B3" s="1273" t="s">
        <v>819</v>
      </c>
      <c r="C3" s="1273"/>
      <c r="D3" s="1273"/>
    </row>
    <row r="4" spans="2:4">
      <c r="B4" s="459"/>
      <c r="C4" s="459"/>
      <c r="D4" s="459"/>
    </row>
    <row r="5" spans="2:4" ht="18">
      <c r="B5" s="1274" t="s">
        <v>1020</v>
      </c>
      <c r="C5" s="1274"/>
      <c r="D5" s="1274"/>
    </row>
    <row r="6" spans="2:4">
      <c r="B6" s="459"/>
      <c r="C6" s="459"/>
      <c r="D6" s="459"/>
    </row>
    <row r="7" spans="2:4">
      <c r="B7" s="459" t="s">
        <v>844</v>
      </c>
      <c r="C7" s="459"/>
      <c r="D7" s="459"/>
    </row>
    <row r="8" spans="2:4">
      <c r="B8" s="1271"/>
      <c r="C8" s="1271"/>
      <c r="D8" s="1271"/>
    </row>
    <row r="9" spans="2:4">
      <c r="B9" s="1269"/>
      <c r="C9" s="1269"/>
      <c r="D9" s="1269"/>
    </row>
    <row r="10" spans="2:4">
      <c r="B10" s="1269"/>
      <c r="C10" s="1269"/>
      <c r="D10" s="1269"/>
    </row>
    <row r="11" spans="2:4">
      <c r="B11" s="1269"/>
      <c r="C11" s="1269"/>
      <c r="D11" s="1269"/>
    </row>
    <row r="12" spans="2:4">
      <c r="B12" s="1269"/>
      <c r="C12" s="1269"/>
      <c r="D12" s="1269"/>
    </row>
    <row r="13" spans="2:4">
      <c r="B13" s="1269"/>
      <c r="C13" s="1269"/>
      <c r="D13" s="1269"/>
    </row>
    <row r="14" spans="2:4">
      <c r="B14" s="1269"/>
      <c r="C14" s="1269"/>
      <c r="D14" s="1269"/>
    </row>
    <row r="15" spans="2:4">
      <c r="B15" s="1269"/>
      <c r="C15" s="1269"/>
      <c r="D15" s="1269"/>
    </row>
    <row r="16" spans="2:4">
      <c r="B16" s="1269"/>
      <c r="C16" s="1269"/>
      <c r="D16" s="1269"/>
    </row>
    <row r="17" spans="2:4">
      <c r="B17" s="1269"/>
      <c r="C17" s="1269"/>
      <c r="D17" s="1269"/>
    </row>
    <row r="18" spans="2:4">
      <c r="B18" s="1269"/>
      <c r="C18" s="1269"/>
      <c r="D18" s="1269"/>
    </row>
    <row r="19" spans="2:4">
      <c r="B19" s="1269"/>
      <c r="C19" s="1269"/>
      <c r="D19" s="1269"/>
    </row>
    <row r="20" spans="2:4">
      <c r="B20" s="1269"/>
      <c r="C20" s="1269"/>
      <c r="D20" s="1269"/>
    </row>
    <row r="21" spans="2:4">
      <c r="B21" s="1269"/>
      <c r="C21" s="1269"/>
      <c r="D21" s="1269"/>
    </row>
    <row r="22" spans="2:4">
      <c r="B22" s="1269"/>
      <c r="C22" s="1269"/>
      <c r="D22" s="1269"/>
    </row>
    <row r="23" spans="2:4">
      <c r="B23" s="1269"/>
      <c r="C23" s="1269"/>
      <c r="D23" s="1269"/>
    </row>
    <row r="24" spans="2:4">
      <c r="B24" s="1269"/>
      <c r="C24" s="1269"/>
      <c r="D24" s="1269"/>
    </row>
    <row r="25" spans="2:4">
      <c r="B25" s="1269"/>
      <c r="C25" s="1269"/>
      <c r="D25" s="1269"/>
    </row>
    <row r="26" spans="2:4">
      <c r="B26" s="1269"/>
      <c r="C26" s="1269"/>
      <c r="D26" s="1269"/>
    </row>
    <row r="27" spans="2:4">
      <c r="B27" s="1269"/>
      <c r="C27" s="1269"/>
      <c r="D27" s="1269"/>
    </row>
    <row r="28" spans="2:4">
      <c r="B28" s="1269"/>
      <c r="C28" s="1269"/>
      <c r="D28" s="1269"/>
    </row>
    <row r="29" spans="2:4">
      <c r="B29" s="1269"/>
      <c r="C29" s="1269"/>
      <c r="D29" s="1269"/>
    </row>
    <row r="30" spans="2:4">
      <c r="B30" s="1269"/>
      <c r="C30" s="1269"/>
      <c r="D30" s="1269"/>
    </row>
    <row r="31" spans="2:4">
      <c r="B31" s="1269"/>
      <c r="C31" s="1269"/>
      <c r="D31" s="1269"/>
    </row>
    <row r="32" spans="2:4">
      <c r="B32" s="1269"/>
      <c r="C32" s="1269"/>
      <c r="D32" s="1269"/>
    </row>
    <row r="33" spans="2:4">
      <c r="B33" s="1269"/>
      <c r="C33" s="1269"/>
      <c r="D33" s="1269"/>
    </row>
    <row r="34" spans="2:4">
      <c r="B34" s="1269"/>
      <c r="C34" s="1269"/>
      <c r="D34" s="1269"/>
    </row>
    <row r="35" spans="2:4">
      <c r="B35" s="1269"/>
      <c r="C35" s="1269"/>
      <c r="D35" s="1269"/>
    </row>
    <row r="36" spans="2:4">
      <c r="B36" s="1269"/>
      <c r="C36" s="1269"/>
      <c r="D36" s="1269"/>
    </row>
    <row r="37" spans="2:4">
      <c r="B37" s="1269"/>
      <c r="C37" s="1269"/>
      <c r="D37" s="1269"/>
    </row>
    <row r="38" spans="2:4">
      <c r="B38" s="1269"/>
      <c r="C38" s="1269"/>
      <c r="D38" s="1269"/>
    </row>
    <row r="39" spans="2:4">
      <c r="B39" s="1269"/>
      <c r="C39" s="1269"/>
      <c r="D39" s="1269"/>
    </row>
    <row r="40" spans="2:4">
      <c r="B40" s="1269"/>
      <c r="C40" s="1269"/>
      <c r="D40" s="1269"/>
    </row>
    <row r="41" spans="2:4">
      <c r="B41" s="1269"/>
      <c r="C41" s="1269"/>
      <c r="D41" s="1269"/>
    </row>
    <row r="42" spans="2:4">
      <c r="B42" s="1269"/>
      <c r="C42" s="1269"/>
      <c r="D42" s="1269"/>
    </row>
    <row r="43" spans="2:4">
      <c r="B43" s="1269"/>
      <c r="C43" s="1269"/>
      <c r="D43" s="1269"/>
    </row>
    <row r="44" spans="2:4">
      <c r="B44" s="1269"/>
      <c r="C44" s="1269"/>
      <c r="D44" s="1269"/>
    </row>
    <row r="45" spans="2:4">
      <c r="B45" s="1269"/>
      <c r="C45" s="1269"/>
      <c r="D45" s="1269"/>
    </row>
    <row r="46" spans="2:4">
      <c r="B46" s="1269"/>
      <c r="C46" s="1269"/>
      <c r="D46" s="1269"/>
    </row>
    <row r="47" spans="2:4">
      <c r="B47" s="1269"/>
      <c r="C47" s="1269"/>
      <c r="D47" s="1269"/>
    </row>
    <row r="48" spans="2:4">
      <c r="B48" s="1269"/>
      <c r="C48" s="1269"/>
      <c r="D48" s="1269"/>
    </row>
    <row r="49" spans="2:4">
      <c r="B49" s="1269"/>
      <c r="C49" s="1269"/>
      <c r="D49" s="1269"/>
    </row>
    <row r="50" spans="2:4">
      <c r="B50" s="1269"/>
      <c r="C50" s="1269"/>
      <c r="D50" s="1269"/>
    </row>
    <row r="51" spans="2:4">
      <c r="B51" s="1269"/>
      <c r="C51" s="1269"/>
      <c r="D51" s="1269"/>
    </row>
    <row r="52" spans="2:4">
      <c r="B52" s="1269"/>
      <c r="C52" s="1269"/>
      <c r="D52" s="1269"/>
    </row>
    <row r="53" spans="2:4">
      <c r="B53" s="1269"/>
      <c r="C53" s="1269"/>
      <c r="D53" s="1269"/>
    </row>
    <row r="54" spans="2:4">
      <c r="B54" s="1269"/>
      <c r="C54" s="1269"/>
      <c r="D54" s="1269"/>
    </row>
    <row r="55" spans="2:4">
      <c r="B55" s="1269"/>
      <c r="C55" s="1269"/>
      <c r="D55" s="1269"/>
    </row>
    <row r="56" spans="2:4">
      <c r="B56" s="1269"/>
      <c r="C56" s="1269"/>
      <c r="D56" s="1269"/>
    </row>
    <row r="57" spans="2:4">
      <c r="B57" s="1269"/>
      <c r="C57" s="1269"/>
      <c r="D57" s="1269"/>
    </row>
    <row r="58" spans="2:4">
      <c r="B58" s="1269"/>
      <c r="C58" s="1269"/>
      <c r="D58" s="1269"/>
    </row>
    <row r="59" spans="2:4" ht="13.5" customHeight="1">
      <c r="B59" s="1269"/>
      <c r="C59" s="1269"/>
      <c r="D59" s="1269"/>
    </row>
    <row r="60" spans="2:4" ht="18" customHeight="1">
      <c r="B60" s="1269"/>
      <c r="C60" s="1269"/>
      <c r="D60" s="1269"/>
    </row>
    <row r="61" spans="2:4" ht="18" customHeight="1">
      <c r="B61" s="1269"/>
      <c r="C61" s="1269"/>
      <c r="D61" s="1269"/>
    </row>
    <row r="62" spans="2:4" ht="30.75" customHeight="1">
      <c r="B62" s="1269"/>
      <c r="C62" s="1269"/>
      <c r="D62" s="1269"/>
    </row>
    <row r="63" spans="2:4" ht="20.100000000000001" customHeight="1">
      <c r="B63" s="461" t="s">
        <v>1583</v>
      </c>
      <c r="C63" s="461"/>
      <c r="D63" s="461"/>
    </row>
    <row r="64" spans="2:4">
      <c r="B64" s="1270"/>
      <c r="C64" s="1270"/>
      <c r="D64" s="1270"/>
    </row>
  </sheetData>
  <sheetProtection algorithmName="SHA-512" hashValue="UhlRrJFqbPJ3+WHiwgLANNd56cWnXEKwn5elHSp8gXEUZ3IW5aVZT/L9bEvIu/sVALxVPNiMYzAQ1alZNKG+rA==" saltValue="ehASm0AlAHEwN7zdhEoOrQ==" spinCount="100000" sheet="1" objects="1" scenarios="1" selectLockedCells="1"/>
  <protectedRanges>
    <protectedRange sqref="B48:D62 B8:D46 B47:D47" name="範圍1"/>
    <protectedRange sqref="E4:E6 E24:E32 E34:E60" name="範圍1_2"/>
  </protectedRanges>
  <mergeCells count="10">
    <mergeCell ref="B9:D62"/>
    <mergeCell ref="B64:D64"/>
    <mergeCell ref="B63:D63"/>
    <mergeCell ref="B8:D8"/>
    <mergeCell ref="B2:D2"/>
    <mergeCell ref="B3:D3"/>
    <mergeCell ref="B4:D4"/>
    <mergeCell ref="B5:D5"/>
    <mergeCell ref="B6:D6"/>
    <mergeCell ref="B7:D7"/>
  </mergeCells>
  <phoneticPr fontId="1" type="noConversion"/>
  <printOptions horizontalCentered="1"/>
  <pageMargins left="0" right="0" top="0.5" bottom="0" header="0.31496062992126" footer="0.31496062992126"/>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D67"/>
  <sheetViews>
    <sheetView view="pageBreakPreview" zoomScaleSheetLayoutView="100" workbookViewId="0">
      <selection activeCell="B9" sqref="B9:D62"/>
    </sheetView>
  </sheetViews>
  <sheetFormatPr defaultColWidth="9" defaultRowHeight="15"/>
  <cols>
    <col min="1" max="1" width="1.375" style="7" customWidth="1"/>
    <col min="2" max="2" width="98" style="7" customWidth="1"/>
    <col min="3" max="3" width="4.125" style="7" customWidth="1"/>
    <col min="4" max="4" width="6.875" style="7" customWidth="1"/>
    <col min="5" max="5" width="1.125" style="7" customWidth="1"/>
    <col min="6" max="16384" width="9" style="7"/>
  </cols>
  <sheetData>
    <row r="2" spans="2:4" ht="22.5" customHeight="1">
      <c r="B2" s="1272" t="s">
        <v>1021</v>
      </c>
      <c r="C2" s="1272"/>
      <c r="D2" s="1272"/>
    </row>
    <row r="3" spans="2:4" ht="18">
      <c r="B3" s="1273" t="s">
        <v>846</v>
      </c>
      <c r="C3" s="1273"/>
      <c r="D3" s="1273"/>
    </row>
    <row r="4" spans="2:4">
      <c r="B4" s="459"/>
      <c r="C4" s="459"/>
      <c r="D4" s="459"/>
    </row>
    <row r="5" spans="2:4" ht="18">
      <c r="B5" s="1274" t="s">
        <v>1022</v>
      </c>
      <c r="C5" s="1274"/>
      <c r="D5" s="1274"/>
    </row>
    <row r="6" spans="2:4">
      <c r="B6" s="459"/>
      <c r="C6" s="459"/>
      <c r="D6" s="459"/>
    </row>
    <row r="7" spans="2:4">
      <c r="B7" s="459" t="s">
        <v>845</v>
      </c>
      <c r="C7" s="459"/>
      <c r="D7" s="459"/>
    </row>
    <row r="8" spans="2:4">
      <c r="B8" s="1276"/>
      <c r="C8" s="1276"/>
      <c r="D8" s="1276"/>
    </row>
    <row r="9" spans="2:4">
      <c r="B9" s="1275"/>
      <c r="C9" s="1275"/>
      <c r="D9" s="1275"/>
    </row>
    <row r="10" spans="2:4">
      <c r="B10" s="1275"/>
      <c r="C10" s="1275"/>
      <c r="D10" s="1275"/>
    </row>
    <row r="11" spans="2:4">
      <c r="B11" s="1275"/>
      <c r="C11" s="1275"/>
      <c r="D11" s="1275"/>
    </row>
    <row r="12" spans="2:4">
      <c r="B12" s="1275"/>
      <c r="C12" s="1275"/>
      <c r="D12" s="1275"/>
    </row>
    <row r="13" spans="2:4">
      <c r="B13" s="1275"/>
      <c r="C13" s="1275"/>
      <c r="D13" s="1275"/>
    </row>
    <row r="14" spans="2:4">
      <c r="B14" s="1275"/>
      <c r="C14" s="1275"/>
      <c r="D14" s="1275"/>
    </row>
    <row r="15" spans="2:4">
      <c r="B15" s="1275"/>
      <c r="C15" s="1275"/>
      <c r="D15" s="1275"/>
    </row>
    <row r="16" spans="2:4">
      <c r="B16" s="1275"/>
      <c r="C16" s="1275"/>
      <c r="D16" s="1275"/>
    </row>
    <row r="17" spans="2:4">
      <c r="B17" s="1275"/>
      <c r="C17" s="1275"/>
      <c r="D17" s="1275"/>
    </row>
    <row r="18" spans="2:4">
      <c r="B18" s="1275"/>
      <c r="C18" s="1275"/>
      <c r="D18" s="1275"/>
    </row>
    <row r="19" spans="2:4">
      <c r="B19" s="1275"/>
      <c r="C19" s="1275"/>
      <c r="D19" s="1275"/>
    </row>
    <row r="20" spans="2:4">
      <c r="B20" s="1275"/>
      <c r="C20" s="1275"/>
      <c r="D20" s="1275"/>
    </row>
    <row r="21" spans="2:4">
      <c r="B21" s="1275"/>
      <c r="C21" s="1275"/>
      <c r="D21" s="1275"/>
    </row>
    <row r="22" spans="2:4">
      <c r="B22" s="1275"/>
      <c r="C22" s="1275"/>
      <c r="D22" s="1275"/>
    </row>
    <row r="23" spans="2:4">
      <c r="B23" s="1275"/>
      <c r="C23" s="1275"/>
      <c r="D23" s="1275"/>
    </row>
    <row r="24" spans="2:4">
      <c r="B24" s="1275"/>
      <c r="C24" s="1275"/>
      <c r="D24" s="1275"/>
    </row>
    <row r="25" spans="2:4">
      <c r="B25" s="1275"/>
      <c r="C25" s="1275"/>
      <c r="D25" s="1275"/>
    </row>
    <row r="26" spans="2:4">
      <c r="B26" s="1275"/>
      <c r="C26" s="1275"/>
      <c r="D26" s="1275"/>
    </row>
    <row r="27" spans="2:4">
      <c r="B27" s="1275"/>
      <c r="C27" s="1275"/>
      <c r="D27" s="1275"/>
    </row>
    <row r="28" spans="2:4">
      <c r="B28" s="1275"/>
      <c r="C28" s="1275"/>
      <c r="D28" s="1275"/>
    </row>
    <row r="29" spans="2:4">
      <c r="B29" s="1275"/>
      <c r="C29" s="1275"/>
      <c r="D29" s="1275"/>
    </row>
    <row r="30" spans="2:4">
      <c r="B30" s="1275"/>
      <c r="C30" s="1275"/>
      <c r="D30" s="1275"/>
    </row>
    <row r="31" spans="2:4">
      <c r="B31" s="1275"/>
      <c r="C31" s="1275"/>
      <c r="D31" s="1275"/>
    </row>
    <row r="32" spans="2:4">
      <c r="B32" s="1275"/>
      <c r="C32" s="1275"/>
      <c r="D32" s="1275"/>
    </row>
    <row r="33" spans="2:4">
      <c r="B33" s="1275"/>
      <c r="C33" s="1275"/>
      <c r="D33" s="1275"/>
    </row>
    <row r="34" spans="2:4">
      <c r="B34" s="1275"/>
      <c r="C34" s="1275"/>
      <c r="D34" s="1275"/>
    </row>
    <row r="35" spans="2:4">
      <c r="B35" s="1275"/>
      <c r="C35" s="1275"/>
      <c r="D35" s="1275"/>
    </row>
    <row r="36" spans="2:4">
      <c r="B36" s="1275"/>
      <c r="C36" s="1275"/>
      <c r="D36" s="1275"/>
    </row>
    <row r="37" spans="2:4">
      <c r="B37" s="1275"/>
      <c r="C37" s="1275"/>
      <c r="D37" s="1275"/>
    </row>
    <row r="38" spans="2:4">
      <c r="B38" s="1275"/>
      <c r="C38" s="1275"/>
      <c r="D38" s="1275"/>
    </row>
    <row r="39" spans="2:4">
      <c r="B39" s="1275"/>
      <c r="C39" s="1275"/>
      <c r="D39" s="1275"/>
    </row>
    <row r="40" spans="2:4">
      <c r="B40" s="1275"/>
      <c r="C40" s="1275"/>
      <c r="D40" s="1275"/>
    </row>
    <row r="41" spans="2:4">
      <c r="B41" s="1275"/>
      <c r="C41" s="1275"/>
      <c r="D41" s="1275"/>
    </row>
    <row r="42" spans="2:4">
      <c r="B42" s="1275"/>
      <c r="C42" s="1275"/>
      <c r="D42" s="1275"/>
    </row>
    <row r="43" spans="2:4">
      <c r="B43" s="1275"/>
      <c r="C43" s="1275"/>
      <c r="D43" s="1275"/>
    </row>
    <row r="44" spans="2:4">
      <c r="B44" s="1275"/>
      <c r="C44" s="1275"/>
      <c r="D44" s="1275"/>
    </row>
    <row r="45" spans="2:4">
      <c r="B45" s="1275"/>
      <c r="C45" s="1275"/>
      <c r="D45" s="1275"/>
    </row>
    <row r="46" spans="2:4">
      <c r="B46" s="1275"/>
      <c r="C46" s="1275"/>
      <c r="D46" s="1275"/>
    </row>
    <row r="47" spans="2:4">
      <c r="B47" s="1275"/>
      <c r="C47" s="1275"/>
      <c r="D47" s="1275"/>
    </row>
    <row r="48" spans="2:4">
      <c r="B48" s="1275"/>
      <c r="C48" s="1275"/>
      <c r="D48" s="1275"/>
    </row>
    <row r="49" spans="2:4">
      <c r="B49" s="1275"/>
      <c r="C49" s="1275"/>
      <c r="D49" s="1275"/>
    </row>
    <row r="50" spans="2:4">
      <c r="B50" s="1275"/>
      <c r="C50" s="1275"/>
      <c r="D50" s="1275"/>
    </row>
    <row r="51" spans="2:4">
      <c r="B51" s="1275"/>
      <c r="C51" s="1275"/>
      <c r="D51" s="1275"/>
    </row>
    <row r="52" spans="2:4">
      <c r="B52" s="1275"/>
      <c r="C52" s="1275"/>
      <c r="D52" s="1275"/>
    </row>
    <row r="53" spans="2:4">
      <c r="B53" s="1275"/>
      <c r="C53" s="1275"/>
      <c r="D53" s="1275"/>
    </row>
    <row r="54" spans="2:4">
      <c r="B54" s="1275"/>
      <c r="C54" s="1275"/>
      <c r="D54" s="1275"/>
    </row>
    <row r="55" spans="2:4" ht="21" customHeight="1">
      <c r="B55" s="1275"/>
      <c r="C55" s="1275"/>
      <c r="D55" s="1275"/>
    </row>
    <row r="56" spans="2:4" ht="25.5" customHeight="1">
      <c r="B56" s="1275"/>
      <c r="C56" s="1275"/>
      <c r="D56" s="1275"/>
    </row>
    <row r="57" spans="2:4" ht="16.5" customHeight="1">
      <c r="B57" s="1275"/>
      <c r="C57" s="1275"/>
      <c r="D57" s="1275"/>
    </row>
    <row r="58" spans="2:4" ht="15" customHeight="1">
      <c r="B58" s="1275"/>
      <c r="C58" s="1275"/>
      <c r="D58" s="1275"/>
    </row>
    <row r="59" spans="2:4" ht="12.75" customHeight="1">
      <c r="B59" s="1275"/>
      <c r="C59" s="1275"/>
      <c r="D59" s="1275"/>
    </row>
    <row r="60" spans="2:4" ht="15.75" customHeight="1">
      <c r="B60" s="1275"/>
      <c r="C60" s="1275"/>
      <c r="D60" s="1275"/>
    </row>
    <row r="61" spans="2:4" ht="14.25" customHeight="1">
      <c r="B61" s="1275"/>
      <c r="C61" s="1275"/>
      <c r="D61" s="1275"/>
    </row>
    <row r="62" spans="2:4" ht="30" customHeight="1">
      <c r="B62" s="1275"/>
      <c r="C62" s="1275"/>
      <c r="D62" s="1275"/>
    </row>
    <row r="63" spans="2:4" ht="20.100000000000001" customHeight="1">
      <c r="B63" s="461" t="s">
        <v>1584</v>
      </c>
      <c r="C63" s="461"/>
      <c r="D63" s="461"/>
    </row>
    <row r="64" spans="2:4">
      <c r="B64" s="459"/>
      <c r="C64" s="459"/>
      <c r="D64" s="459"/>
    </row>
    <row r="65" spans="2:4">
      <c r="B65" s="459"/>
      <c r="C65" s="459"/>
      <c r="D65" s="459"/>
    </row>
    <row r="66" spans="2:4">
      <c r="B66" s="459"/>
      <c r="C66" s="459"/>
      <c r="D66" s="459"/>
    </row>
    <row r="67" spans="2:4">
      <c r="B67" s="1270"/>
      <c r="C67" s="1270"/>
      <c r="D67" s="1270"/>
    </row>
  </sheetData>
  <sheetProtection algorithmName="SHA-512" hashValue="YRCez+1zgV5R4goLUq8+ZwA0+/tp4SO7PcyqCE3w+3KAg21yGnLKtxU/QImX9sY79qu3cywo5u4nVPdtIkuNzg==" saltValue="Z2gOt+/neZEtcZOCqipjnw==" spinCount="100000" sheet="1" objects="1" scenarios="1" selectLockedCells="1"/>
  <protectedRanges>
    <protectedRange sqref="B64:D66 B59:D62" name="範圍1"/>
    <protectedRange sqref="E4:E6 E31:E39 E41:E71" name="範圍1_2"/>
  </protectedRanges>
  <mergeCells count="13">
    <mergeCell ref="B8:D8"/>
    <mergeCell ref="B7:D7"/>
    <mergeCell ref="B2:D2"/>
    <mergeCell ref="B3:D3"/>
    <mergeCell ref="B4:D4"/>
    <mergeCell ref="B5:D5"/>
    <mergeCell ref="B6:D6"/>
    <mergeCell ref="B9:D62"/>
    <mergeCell ref="B64:D64"/>
    <mergeCell ref="B65:D65"/>
    <mergeCell ref="B66:D66"/>
    <mergeCell ref="B67:D67"/>
    <mergeCell ref="B63:D63"/>
  </mergeCells>
  <phoneticPr fontId="1" type="noConversion"/>
  <printOptions horizontalCentered="1"/>
  <pageMargins left="0" right="0" top="0.5" bottom="0" header="0.31496062992126" footer="0.31496062992126"/>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N44"/>
  <sheetViews>
    <sheetView view="pageBreakPreview" topLeftCell="A12" zoomScaleSheetLayoutView="100" workbookViewId="0">
      <selection activeCell="F12" sqref="F12:H12"/>
    </sheetView>
  </sheetViews>
  <sheetFormatPr defaultColWidth="9" defaultRowHeight="33" customHeight="1"/>
  <cols>
    <col min="1" max="1" width="1.125" style="406" customWidth="1"/>
    <col min="2" max="2" width="7.375" style="406" customWidth="1"/>
    <col min="3" max="3" width="8.125" style="406" customWidth="1"/>
    <col min="4" max="4" width="15.625" style="406" customWidth="1"/>
    <col min="5" max="6" width="7.625" style="406" customWidth="1"/>
    <col min="7" max="7" width="6.875" style="406" customWidth="1"/>
    <col min="8" max="9" width="7.625" style="406" customWidth="1"/>
    <col min="10" max="10" width="1.125" style="406" customWidth="1"/>
    <col min="11" max="11" width="19.625" style="406" customWidth="1"/>
    <col min="12" max="12" width="5.625" style="406" customWidth="1"/>
    <col min="13" max="13" width="12.625" style="406" customWidth="1"/>
    <col min="14" max="14" width="6" style="406" customWidth="1"/>
    <col min="15" max="15" width="1.125" style="406" customWidth="1"/>
    <col min="16" max="16384" width="9" style="406"/>
  </cols>
  <sheetData>
    <row r="1" spans="2:14" ht="10.5" customHeight="1"/>
    <row r="2" spans="2:14" ht="24.75" customHeight="1">
      <c r="K2" s="188"/>
      <c r="L2" s="1277" t="s">
        <v>847</v>
      </c>
      <c r="M2" s="1277"/>
      <c r="N2" s="1277"/>
    </row>
    <row r="3" spans="2:14" ht="16.5" customHeight="1">
      <c r="K3" s="302"/>
      <c r="L3" s="302"/>
      <c r="M3" s="302"/>
      <c r="N3" s="302"/>
    </row>
    <row r="4" spans="2:14" ht="24" customHeight="1">
      <c r="B4" s="449" t="s">
        <v>848</v>
      </c>
      <c r="C4" s="449"/>
      <c r="D4" s="449"/>
      <c r="E4" s="449"/>
      <c r="F4" s="449"/>
      <c r="G4" s="449"/>
      <c r="H4" s="449"/>
      <c r="I4" s="449"/>
      <c r="J4" s="449"/>
      <c r="K4" s="449"/>
      <c r="L4" s="449"/>
      <c r="M4" s="449"/>
      <c r="N4" s="449"/>
    </row>
    <row r="5" spans="2:14" ht="27" customHeight="1">
      <c r="B5" s="561" t="s">
        <v>849</v>
      </c>
      <c r="C5" s="561"/>
      <c r="D5" s="561"/>
      <c r="E5" s="561"/>
      <c r="F5" s="561"/>
      <c r="G5" s="561"/>
      <c r="H5" s="561"/>
      <c r="I5" s="561"/>
      <c r="J5" s="561"/>
      <c r="K5" s="561"/>
      <c r="L5" s="561"/>
      <c r="M5" s="561"/>
      <c r="N5" s="561"/>
    </row>
    <row r="6" spans="2:14" ht="32.25" customHeight="1">
      <c r="G6" s="186"/>
      <c r="H6" s="186"/>
      <c r="I6" s="186"/>
      <c r="J6" s="186"/>
      <c r="K6" s="1267" t="s">
        <v>822</v>
      </c>
      <c r="L6" s="1267"/>
      <c r="M6" s="1267"/>
      <c r="N6" s="1267"/>
    </row>
    <row r="7" spans="2:14" ht="20.25" customHeight="1">
      <c r="K7" s="457" t="s">
        <v>342</v>
      </c>
      <c r="L7" s="457"/>
      <c r="M7" s="457"/>
      <c r="N7" s="457"/>
    </row>
    <row r="8" spans="2:14" ht="27.75" customHeight="1">
      <c r="G8" s="82"/>
      <c r="H8" s="82"/>
      <c r="I8" s="82"/>
      <c r="J8" s="82"/>
      <c r="K8" s="449" t="s">
        <v>823</v>
      </c>
      <c r="L8" s="449"/>
      <c r="M8" s="449"/>
      <c r="N8" s="449"/>
    </row>
    <row r="9" spans="2:14" ht="12" customHeight="1">
      <c r="B9" s="1280"/>
      <c r="C9" s="1280"/>
      <c r="D9" s="1280"/>
      <c r="E9" s="1280"/>
      <c r="F9" s="1280"/>
      <c r="G9" s="1280"/>
      <c r="H9" s="1280"/>
      <c r="I9" s="1280"/>
      <c r="J9" s="1280"/>
      <c r="K9" s="1280"/>
      <c r="L9" s="1280"/>
      <c r="M9" s="1280"/>
      <c r="N9" s="1280"/>
    </row>
    <row r="10" spans="2:14" ht="23.25" customHeight="1">
      <c r="B10" s="1285" t="s">
        <v>824</v>
      </c>
      <c r="C10" s="1285"/>
      <c r="D10" s="1285"/>
      <c r="E10" s="1285"/>
      <c r="F10" s="1285"/>
      <c r="G10" s="1285"/>
      <c r="H10" s="1285"/>
      <c r="I10" s="1285"/>
      <c r="J10" s="1285"/>
      <c r="K10" s="1285"/>
      <c r="L10" s="1285"/>
      <c r="M10" s="1285"/>
      <c r="N10" s="1285"/>
    </row>
    <row r="11" spans="2:14" ht="23.25" customHeight="1">
      <c r="B11" s="1280"/>
      <c r="C11" s="1280"/>
      <c r="D11" s="1280"/>
      <c r="E11" s="1280"/>
      <c r="F11" s="1280"/>
      <c r="G11" s="1280"/>
      <c r="H11" s="1280"/>
      <c r="I11" s="1280"/>
      <c r="J11" s="1280"/>
      <c r="K11" s="1280"/>
      <c r="L11" s="1280"/>
      <c r="M11" s="1280"/>
      <c r="N11" s="1280"/>
    </row>
    <row r="12" spans="2:14" ht="23.25" customHeight="1">
      <c r="B12" s="406" t="s">
        <v>1023</v>
      </c>
      <c r="C12" s="483"/>
      <c r="D12" s="483"/>
      <c r="E12" s="333" t="s">
        <v>293</v>
      </c>
      <c r="F12" s="1286"/>
      <c r="G12" s="1286"/>
      <c r="H12" s="1286"/>
      <c r="I12" s="1284" t="s">
        <v>294</v>
      </c>
      <c r="J12" s="1284"/>
      <c r="K12" s="190" t="s">
        <v>850</v>
      </c>
      <c r="L12" s="538"/>
      <c r="M12" s="538"/>
      <c r="N12" s="406" t="s">
        <v>1024</v>
      </c>
    </row>
    <row r="13" spans="2:14" ht="19.5" customHeight="1">
      <c r="C13" s="1278" t="s">
        <v>1025</v>
      </c>
      <c r="D13" s="1278"/>
      <c r="E13" s="191"/>
      <c r="F13" s="1281" t="s">
        <v>1025</v>
      </c>
      <c r="G13" s="1281"/>
      <c r="H13" s="1281"/>
      <c r="I13" s="191"/>
      <c r="J13" s="191"/>
      <c r="K13" s="192"/>
      <c r="L13" s="1281" t="s">
        <v>827</v>
      </c>
      <c r="M13" s="1281"/>
    </row>
    <row r="14" spans="2:14" ht="8.25" customHeight="1">
      <c r="B14" s="457"/>
      <c r="C14" s="457"/>
      <c r="D14" s="457"/>
      <c r="E14" s="457"/>
      <c r="F14" s="457"/>
      <c r="G14" s="457"/>
      <c r="H14" s="457"/>
      <c r="I14" s="457"/>
      <c r="J14" s="457"/>
      <c r="K14" s="457"/>
      <c r="L14" s="457"/>
      <c r="M14" s="457"/>
      <c r="N14" s="457"/>
    </row>
    <row r="15" spans="2:14" ht="23.25" customHeight="1">
      <c r="B15" s="1264" t="s">
        <v>851</v>
      </c>
      <c r="C15" s="1264"/>
      <c r="D15" s="1282"/>
      <c r="E15" s="1282"/>
      <c r="F15" s="1282"/>
      <c r="G15" s="1282"/>
      <c r="H15" s="1282"/>
      <c r="I15" s="1282"/>
      <c r="J15" s="1282"/>
      <c r="K15" s="1282"/>
      <c r="L15" s="1282"/>
      <c r="M15" s="1282"/>
      <c r="N15" s="406" t="s">
        <v>1026</v>
      </c>
    </row>
    <row r="16" spans="2:14" ht="20.25" customHeight="1">
      <c r="B16" s="193"/>
      <c r="C16" s="193"/>
      <c r="D16" s="1281" t="s">
        <v>1027</v>
      </c>
      <c r="E16" s="1281"/>
      <c r="F16" s="1281"/>
      <c r="G16" s="1281"/>
      <c r="H16" s="1281"/>
      <c r="I16" s="1281"/>
      <c r="J16" s="1281"/>
      <c r="K16" s="1281"/>
      <c r="L16" s="1281"/>
      <c r="M16" s="1281"/>
      <c r="N16" s="194"/>
    </row>
    <row r="17" spans="2:14" ht="9" customHeight="1">
      <c r="B17" s="1280"/>
      <c r="C17" s="1280"/>
      <c r="D17" s="1280"/>
      <c r="E17" s="1280"/>
      <c r="F17" s="1280"/>
      <c r="G17" s="1280"/>
      <c r="H17" s="1280"/>
      <c r="I17" s="1280"/>
      <c r="J17" s="1280"/>
      <c r="K17" s="1280"/>
      <c r="L17" s="1280"/>
      <c r="M17" s="1280"/>
      <c r="N17" s="1280"/>
    </row>
    <row r="18" spans="2:14" ht="23.25" customHeight="1">
      <c r="B18" s="406" t="s">
        <v>829</v>
      </c>
      <c r="C18" s="538"/>
      <c r="D18" s="538"/>
      <c r="E18" s="538"/>
      <c r="F18" s="538"/>
      <c r="G18" s="538"/>
      <c r="H18" s="77"/>
      <c r="I18" s="538"/>
      <c r="J18" s="538"/>
      <c r="K18" s="538"/>
      <c r="L18" s="538"/>
      <c r="M18" s="457" t="s">
        <v>1028</v>
      </c>
      <c r="N18" s="457"/>
    </row>
    <row r="19" spans="2:14" ht="20.25" customHeight="1">
      <c r="C19" s="1278" t="s">
        <v>852</v>
      </c>
      <c r="D19" s="1283"/>
      <c r="E19" s="1283"/>
      <c r="F19" s="1283"/>
      <c r="G19" s="1283"/>
      <c r="H19" s="192"/>
      <c r="I19" s="1278" t="s">
        <v>831</v>
      </c>
      <c r="J19" s="1278"/>
      <c r="K19" s="1278"/>
      <c r="L19" s="1278"/>
      <c r="M19" s="193"/>
    </row>
    <row r="20" spans="2:14" ht="10.5" customHeight="1">
      <c r="B20" s="1280"/>
      <c r="C20" s="1280"/>
      <c r="D20" s="1280"/>
      <c r="E20" s="1280"/>
      <c r="F20" s="1280"/>
      <c r="G20" s="1280"/>
      <c r="H20" s="1280"/>
      <c r="I20" s="1280"/>
      <c r="J20" s="1280"/>
      <c r="K20" s="1280"/>
      <c r="L20" s="1280"/>
      <c r="M20" s="1280"/>
      <c r="N20" s="1280"/>
    </row>
    <row r="21" spans="2:14" ht="23.25" customHeight="1">
      <c r="B21" s="457" t="s">
        <v>832</v>
      </c>
      <c r="C21" s="457"/>
      <c r="D21" s="457" t="s">
        <v>833</v>
      </c>
      <c r="E21" s="457"/>
      <c r="F21" s="457"/>
      <c r="G21" s="457"/>
      <c r="H21" s="457"/>
      <c r="I21" s="457"/>
      <c r="J21" s="457"/>
      <c r="K21" s="457"/>
      <c r="L21" s="457"/>
      <c r="M21" s="457"/>
      <c r="N21" s="457"/>
    </row>
    <row r="22" spans="2:14" ht="20.25" customHeight="1">
      <c r="B22" s="1242" t="s">
        <v>834</v>
      </c>
      <c r="C22" s="1279"/>
      <c r="D22" s="329"/>
      <c r="E22" s="329"/>
      <c r="F22" s="329"/>
      <c r="G22" s="329"/>
      <c r="H22" s="329"/>
      <c r="I22" s="329"/>
      <c r="J22" s="329"/>
      <c r="K22" s="329"/>
      <c r="L22" s="329"/>
      <c r="M22" s="329"/>
      <c r="N22" s="329"/>
    </row>
    <row r="23" spans="2:14" ht="6.75" customHeight="1">
      <c r="B23" s="1289"/>
      <c r="C23" s="1289"/>
      <c r="D23" s="457"/>
      <c r="E23" s="457"/>
      <c r="F23" s="457"/>
      <c r="G23" s="457"/>
      <c r="H23" s="457"/>
      <c r="I23" s="457"/>
      <c r="J23" s="457"/>
      <c r="K23" s="457"/>
      <c r="L23" s="457"/>
      <c r="M23" s="457"/>
      <c r="N23" s="457"/>
    </row>
    <row r="24" spans="2:14" ht="23.25" customHeight="1">
      <c r="B24" s="329">
        <v>1</v>
      </c>
      <c r="C24" s="7" t="s">
        <v>1029</v>
      </c>
      <c r="D24" s="538"/>
      <c r="E24" s="538"/>
      <c r="F24" s="538"/>
      <c r="G24" s="538"/>
      <c r="H24" s="538"/>
      <c r="I24" s="538"/>
      <c r="J24" s="538"/>
      <c r="K24" s="538"/>
      <c r="L24" s="1264" t="s">
        <v>853</v>
      </c>
      <c r="M24" s="1264"/>
      <c r="N24" s="1264"/>
    </row>
    <row r="25" spans="2:14" ht="15.75" customHeight="1">
      <c r="B25" s="404"/>
      <c r="C25" s="404"/>
      <c r="D25" s="1281" t="s">
        <v>854</v>
      </c>
      <c r="E25" s="1281"/>
      <c r="F25" s="1281"/>
      <c r="G25" s="1281"/>
      <c r="H25" s="1281"/>
      <c r="I25" s="1281"/>
      <c r="J25" s="1281"/>
      <c r="K25" s="1281"/>
      <c r="L25" s="1242" t="s">
        <v>855</v>
      </c>
      <c r="M25" s="1242"/>
      <c r="N25" s="1242"/>
    </row>
    <row r="26" spans="2:14" ht="12" customHeight="1">
      <c r="B26" s="1280"/>
      <c r="C26" s="1280"/>
      <c r="D26" s="1280"/>
      <c r="E26" s="1280"/>
      <c r="F26" s="1280"/>
      <c r="G26" s="1280"/>
      <c r="H26" s="1280"/>
      <c r="I26" s="1280"/>
      <c r="J26" s="1280"/>
      <c r="K26" s="1280"/>
      <c r="L26" s="1280"/>
      <c r="M26" s="1280"/>
      <c r="N26" s="1280"/>
    </row>
    <row r="27" spans="2:14" ht="42" customHeight="1">
      <c r="B27" s="327">
        <v>2</v>
      </c>
      <c r="C27" s="449" t="s">
        <v>856</v>
      </c>
      <c r="D27" s="449"/>
      <c r="E27" s="449"/>
      <c r="F27" s="449"/>
      <c r="G27" s="449"/>
      <c r="H27" s="449"/>
      <c r="I27" s="449"/>
      <c r="J27" s="449"/>
      <c r="K27" s="449"/>
      <c r="L27" s="449"/>
      <c r="M27" s="449"/>
      <c r="N27" s="449"/>
    </row>
    <row r="28" spans="2:14" ht="21.75" customHeight="1">
      <c r="B28" s="327"/>
      <c r="C28" s="449" t="s">
        <v>1030</v>
      </c>
      <c r="D28" s="449"/>
      <c r="E28" s="449"/>
      <c r="F28" s="449"/>
      <c r="G28" s="449"/>
      <c r="H28" s="449"/>
      <c r="I28" s="449"/>
      <c r="J28" s="449"/>
      <c r="K28" s="449"/>
      <c r="L28" s="449"/>
      <c r="M28" s="449"/>
      <c r="N28" s="449"/>
    </row>
    <row r="29" spans="2:14" ht="42" customHeight="1">
      <c r="B29" s="327"/>
      <c r="C29" s="449" t="s">
        <v>857</v>
      </c>
      <c r="D29" s="449"/>
      <c r="E29" s="449"/>
      <c r="F29" s="449"/>
      <c r="G29" s="449"/>
      <c r="H29" s="449"/>
      <c r="I29" s="449"/>
      <c r="J29" s="449"/>
      <c r="K29" s="449"/>
      <c r="L29" s="449"/>
      <c r="M29" s="449"/>
      <c r="N29" s="449"/>
    </row>
    <row r="30" spans="2:14" ht="15.75" customHeight="1">
      <c r="B30" s="327"/>
      <c r="C30" s="1242" t="s">
        <v>817</v>
      </c>
      <c r="D30" s="1242"/>
      <c r="E30" s="1242"/>
      <c r="F30" s="1242"/>
      <c r="G30" s="1242"/>
      <c r="H30" s="1242"/>
      <c r="I30" s="1242"/>
      <c r="J30" s="1242"/>
      <c r="K30" s="1242"/>
      <c r="L30" s="1242"/>
      <c r="M30" s="1242"/>
      <c r="N30" s="1242"/>
    </row>
    <row r="31" spans="2:14" ht="14.25" customHeight="1">
      <c r="B31" s="1287"/>
      <c r="C31" s="1287"/>
      <c r="D31" s="1287"/>
      <c r="E31" s="1287"/>
      <c r="F31" s="1287"/>
      <c r="G31" s="1287"/>
      <c r="H31" s="1287"/>
      <c r="I31" s="1287"/>
      <c r="J31" s="1287"/>
      <c r="K31" s="1287"/>
      <c r="L31" s="1287"/>
      <c r="M31" s="1287"/>
      <c r="N31" s="1287"/>
    </row>
    <row r="32" spans="2:14" ht="42.75" customHeight="1">
      <c r="B32" s="327">
        <v>3</v>
      </c>
      <c r="C32" s="449" t="s">
        <v>858</v>
      </c>
      <c r="D32" s="449"/>
      <c r="E32" s="449"/>
      <c r="F32" s="449"/>
      <c r="G32" s="449"/>
      <c r="H32" s="449"/>
      <c r="I32" s="449"/>
      <c r="J32" s="449"/>
      <c r="K32" s="449"/>
      <c r="L32" s="449"/>
      <c r="M32" s="449"/>
      <c r="N32" s="449"/>
    </row>
    <row r="33" spans="2:14" ht="27.75" customHeight="1">
      <c r="B33" s="327"/>
      <c r="C33" s="449" t="s">
        <v>1030</v>
      </c>
      <c r="D33" s="449"/>
      <c r="E33" s="449"/>
      <c r="F33" s="449"/>
      <c r="G33" s="449"/>
      <c r="H33" s="449"/>
      <c r="I33" s="449"/>
      <c r="J33" s="449"/>
      <c r="K33" s="449"/>
      <c r="L33" s="449"/>
      <c r="M33" s="449"/>
      <c r="N33" s="449"/>
    </row>
    <row r="34" spans="2:14" ht="41.25" customHeight="1">
      <c r="B34" s="327"/>
      <c r="C34" s="449" t="s">
        <v>859</v>
      </c>
      <c r="D34" s="449"/>
      <c r="E34" s="449"/>
      <c r="F34" s="449"/>
      <c r="G34" s="449"/>
      <c r="H34" s="449"/>
      <c r="I34" s="449"/>
      <c r="J34" s="449"/>
      <c r="K34" s="449"/>
      <c r="L34" s="449"/>
      <c r="M34" s="449"/>
      <c r="N34" s="449"/>
    </row>
    <row r="35" spans="2:14" ht="15.75" customHeight="1">
      <c r="B35" s="327"/>
      <c r="C35" s="1242" t="s">
        <v>834</v>
      </c>
      <c r="D35" s="1242"/>
      <c r="E35" s="1242"/>
      <c r="F35" s="1242"/>
      <c r="G35" s="1242"/>
      <c r="H35" s="1242"/>
      <c r="I35" s="1242"/>
      <c r="J35" s="1242"/>
      <c r="K35" s="1242"/>
      <c r="L35" s="1242"/>
      <c r="M35" s="1242"/>
      <c r="N35" s="1242"/>
    </row>
    <row r="36" spans="2:14" ht="14.25" customHeight="1">
      <c r="B36" s="1287"/>
      <c r="C36" s="1287"/>
      <c r="D36" s="1287"/>
      <c r="E36" s="1287"/>
      <c r="F36" s="1287"/>
      <c r="G36" s="1287"/>
      <c r="H36" s="1287"/>
      <c r="I36" s="1287"/>
      <c r="J36" s="1287"/>
      <c r="K36" s="1287"/>
      <c r="L36" s="1287"/>
      <c r="M36" s="1287"/>
      <c r="N36" s="1287"/>
    </row>
    <row r="37" spans="2:14" ht="24.75" customHeight="1">
      <c r="B37" s="449" t="s">
        <v>839</v>
      </c>
      <c r="C37" s="449"/>
      <c r="D37" s="449"/>
      <c r="E37" s="449"/>
      <c r="F37" s="449"/>
      <c r="G37" s="449"/>
      <c r="H37" s="449"/>
      <c r="I37" s="449"/>
      <c r="J37" s="449"/>
      <c r="K37" s="449"/>
      <c r="L37" s="449"/>
      <c r="M37" s="449"/>
      <c r="N37" s="449"/>
    </row>
    <row r="38" spans="2:14" ht="53.25" customHeight="1">
      <c r="B38" s="1288" t="s">
        <v>840</v>
      </c>
      <c r="C38" s="1288"/>
      <c r="D38" s="1288"/>
      <c r="E38" s="1288"/>
      <c r="F38" s="1288"/>
      <c r="G38" s="1288"/>
      <c r="H38" s="1288"/>
      <c r="I38" s="1288"/>
      <c r="J38" s="1288"/>
      <c r="K38" s="1288"/>
      <c r="L38" s="1288"/>
      <c r="M38" s="1288"/>
      <c r="N38" s="1288"/>
    </row>
    <row r="39" spans="2:14" ht="21.75" customHeight="1">
      <c r="B39" s="1258" t="s">
        <v>841</v>
      </c>
      <c r="C39" s="1258"/>
      <c r="D39" s="187"/>
      <c r="E39" s="185" t="s">
        <v>297</v>
      </c>
      <c r="F39" s="187"/>
      <c r="G39" s="186" t="s">
        <v>298</v>
      </c>
      <c r="H39" s="187"/>
      <c r="I39" s="1258" t="s">
        <v>860</v>
      </c>
      <c r="J39" s="1258"/>
      <c r="K39" s="1258"/>
      <c r="L39" s="1258"/>
      <c r="M39" s="1258"/>
      <c r="N39" s="1258"/>
    </row>
    <row r="40" spans="2:14" ht="14.1" customHeight="1">
      <c r="B40" s="403"/>
      <c r="C40" s="403"/>
      <c r="D40" s="185"/>
      <c r="E40" s="185"/>
      <c r="F40" s="186"/>
      <c r="G40" s="186"/>
      <c r="H40" s="186"/>
      <c r="I40" s="403"/>
      <c r="J40" s="403"/>
      <c r="K40" s="403"/>
      <c r="L40" s="403"/>
      <c r="M40" s="403"/>
      <c r="N40" s="403"/>
    </row>
    <row r="41" spans="2:14" ht="23.25" customHeight="1">
      <c r="B41" s="457" t="s">
        <v>337</v>
      </c>
      <c r="C41" s="457"/>
      <c r="D41" s="457"/>
      <c r="E41" s="457"/>
      <c r="F41" s="457"/>
      <c r="G41" s="457"/>
      <c r="H41" s="457"/>
      <c r="I41" s="457"/>
      <c r="J41" s="457"/>
      <c r="K41" s="457"/>
      <c r="L41" s="457"/>
      <c r="M41" s="457"/>
      <c r="N41" s="457"/>
    </row>
    <row r="42" spans="2:14" ht="48.75" customHeight="1">
      <c r="B42" s="457"/>
      <c r="C42" s="457"/>
      <c r="D42" s="457"/>
      <c r="E42" s="457"/>
      <c r="F42" s="457"/>
      <c r="G42" s="457"/>
      <c r="H42" s="457"/>
      <c r="I42" s="457"/>
      <c r="J42" s="457"/>
      <c r="K42" s="457"/>
      <c r="L42" s="457"/>
      <c r="M42" s="457"/>
      <c r="N42" s="457"/>
    </row>
    <row r="43" spans="2:14" ht="20.25" customHeight="1">
      <c r="B43" s="1258" t="s">
        <v>843</v>
      </c>
      <c r="C43" s="1258"/>
      <c r="D43" s="1258"/>
      <c r="E43" s="1258"/>
      <c r="F43" s="1258"/>
      <c r="G43" s="1258"/>
      <c r="H43" s="1258"/>
      <c r="I43" s="1258"/>
      <c r="J43" s="1258"/>
      <c r="K43" s="1258"/>
      <c r="L43" s="1258"/>
      <c r="M43" s="1258"/>
      <c r="N43" s="1258"/>
    </row>
    <row r="44" spans="2:14" ht="87.95" customHeight="1">
      <c r="B44" s="563" t="s">
        <v>1585</v>
      </c>
      <c r="C44" s="563"/>
      <c r="D44" s="563"/>
      <c r="E44" s="563"/>
      <c r="F44" s="563"/>
      <c r="G44" s="563"/>
      <c r="H44" s="563"/>
      <c r="I44" s="563"/>
      <c r="J44" s="563"/>
      <c r="K44" s="563"/>
      <c r="L44" s="563"/>
      <c r="M44" s="563"/>
      <c r="N44" s="563"/>
    </row>
  </sheetData>
  <sheetProtection algorithmName="SHA-512" hashValue="3eWyOm3r4MBGRRVH9z/nFuD3sGCPk2PKoxihBE36Ixzrd/OSQ1Du2slBwNMmIl1LvG5JVK5/077ghob8ZT7TJg==" saltValue="nZ9mn8gDsUAa+jP6DyzltQ==" spinCount="100000" sheet="1" objects="1" scenarios="1" selectLockedCells="1"/>
  <protectedRanges>
    <protectedRange sqref="D39:E40 F24:M24 M18 D18:I18 B15:K15 C12:D12 F12:H12 L12:M12" name="範圍1"/>
    <protectedRange sqref="O5:O7 O25:O33 O35:O67" name="範圍1_2"/>
  </protectedRanges>
  <mergeCells count="55">
    <mergeCell ref="C32:N32"/>
    <mergeCell ref="B23:C23"/>
    <mergeCell ref="D23:N23"/>
    <mergeCell ref="B26:N26"/>
    <mergeCell ref="C27:N27"/>
    <mergeCell ref="C28:N28"/>
    <mergeCell ref="C29:N29"/>
    <mergeCell ref="B31:N31"/>
    <mergeCell ref="C30:N30"/>
    <mergeCell ref="L24:N24"/>
    <mergeCell ref="L25:N25"/>
    <mergeCell ref="D24:K24"/>
    <mergeCell ref="D25:K25"/>
    <mergeCell ref="B44:N44"/>
    <mergeCell ref="C33:N33"/>
    <mergeCell ref="C34:N34"/>
    <mergeCell ref="B36:N36"/>
    <mergeCell ref="B37:N37"/>
    <mergeCell ref="B38:N38"/>
    <mergeCell ref="C35:N35"/>
    <mergeCell ref="B39:C39"/>
    <mergeCell ref="I39:N39"/>
    <mergeCell ref="B42:N42"/>
    <mergeCell ref="B41:N41"/>
    <mergeCell ref="B43:N43"/>
    <mergeCell ref="B4:N4"/>
    <mergeCell ref="B5:N5"/>
    <mergeCell ref="L13:M13"/>
    <mergeCell ref="K6:N6"/>
    <mergeCell ref="K7:N7"/>
    <mergeCell ref="K8:N8"/>
    <mergeCell ref="B10:N10"/>
    <mergeCell ref="F12:H12"/>
    <mergeCell ref="F13:H13"/>
    <mergeCell ref="C13:D13"/>
    <mergeCell ref="C12:D12"/>
    <mergeCell ref="L12:M12"/>
    <mergeCell ref="B11:N11"/>
    <mergeCell ref="B9:N9"/>
    <mergeCell ref="L2:N2"/>
    <mergeCell ref="I19:L19"/>
    <mergeCell ref="B22:C22"/>
    <mergeCell ref="B20:N20"/>
    <mergeCell ref="B14:N14"/>
    <mergeCell ref="B17:N17"/>
    <mergeCell ref="B21:C21"/>
    <mergeCell ref="D21:N21"/>
    <mergeCell ref="B15:C15"/>
    <mergeCell ref="D16:M16"/>
    <mergeCell ref="M18:N18"/>
    <mergeCell ref="I18:L18"/>
    <mergeCell ref="D15:M15"/>
    <mergeCell ref="C19:G19"/>
    <mergeCell ref="C18:G18"/>
    <mergeCell ref="I12:J12"/>
  </mergeCells>
  <phoneticPr fontId="1" type="noConversion"/>
  <printOptions horizontalCentered="1"/>
  <pageMargins left="0" right="0" top="0.5" bottom="0" header="0.31496062992126" footer="0.31496062992126"/>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D63"/>
  <sheetViews>
    <sheetView view="pageBreakPreview" zoomScaleSheetLayoutView="100" workbookViewId="0">
      <selection activeCell="B9" sqref="B9:D62"/>
    </sheetView>
  </sheetViews>
  <sheetFormatPr defaultColWidth="9" defaultRowHeight="15"/>
  <cols>
    <col min="1" max="1" width="1.125" style="7" customWidth="1"/>
    <col min="2" max="2" width="71.125" style="7" customWidth="1"/>
    <col min="3" max="3" width="6.875" style="7" customWidth="1"/>
    <col min="4" max="4" width="30.875" style="7" customWidth="1"/>
    <col min="5" max="5" width="1.125" style="7" customWidth="1"/>
    <col min="6" max="16384" width="9" style="7"/>
  </cols>
  <sheetData>
    <row r="2" spans="2:4" ht="22.5" customHeight="1">
      <c r="B2" s="1272" t="s">
        <v>1021</v>
      </c>
      <c r="C2" s="1272"/>
      <c r="D2" s="1272"/>
    </row>
    <row r="3" spans="2:4" ht="18">
      <c r="B3" s="1273" t="s">
        <v>861</v>
      </c>
      <c r="C3" s="1273"/>
      <c r="D3" s="1273"/>
    </row>
    <row r="4" spans="2:4" ht="18">
      <c r="B4" s="1291"/>
      <c r="C4" s="1291"/>
      <c r="D4" s="1291"/>
    </row>
    <row r="5" spans="2:4" ht="18">
      <c r="B5" s="1274" t="s">
        <v>1020</v>
      </c>
      <c r="C5" s="1274"/>
      <c r="D5" s="1274"/>
    </row>
    <row r="6" spans="2:4" ht="18">
      <c r="B6" s="1291"/>
      <c r="C6" s="1291"/>
      <c r="D6" s="1291"/>
    </row>
    <row r="7" spans="2:4">
      <c r="B7" s="459" t="s">
        <v>844</v>
      </c>
      <c r="C7" s="459"/>
      <c r="D7" s="459"/>
    </row>
    <row r="8" spans="2:4">
      <c r="B8" s="1276"/>
      <c r="C8" s="1276"/>
      <c r="D8" s="1276"/>
    </row>
    <row r="9" spans="2:4">
      <c r="B9" s="1290"/>
      <c r="C9" s="1290"/>
      <c r="D9" s="1290"/>
    </row>
    <row r="10" spans="2:4">
      <c r="B10" s="1290"/>
      <c r="C10" s="1290"/>
      <c r="D10" s="1290"/>
    </row>
    <row r="11" spans="2:4">
      <c r="B11" s="1290"/>
      <c r="C11" s="1290"/>
      <c r="D11" s="1290"/>
    </row>
    <row r="12" spans="2:4">
      <c r="B12" s="1290"/>
      <c r="C12" s="1290"/>
      <c r="D12" s="1290"/>
    </row>
    <row r="13" spans="2:4">
      <c r="B13" s="1290"/>
      <c r="C13" s="1290"/>
      <c r="D13" s="1290"/>
    </row>
    <row r="14" spans="2:4">
      <c r="B14" s="1290"/>
      <c r="C14" s="1290"/>
      <c r="D14" s="1290"/>
    </row>
    <row r="15" spans="2:4">
      <c r="B15" s="1290"/>
      <c r="C15" s="1290"/>
      <c r="D15" s="1290"/>
    </row>
    <row r="16" spans="2:4">
      <c r="B16" s="1290"/>
      <c r="C16" s="1290"/>
      <c r="D16" s="1290"/>
    </row>
    <row r="17" spans="2:4">
      <c r="B17" s="1290"/>
      <c r="C17" s="1290"/>
      <c r="D17" s="1290"/>
    </row>
    <row r="18" spans="2:4">
      <c r="B18" s="1290"/>
      <c r="C18" s="1290"/>
      <c r="D18" s="1290"/>
    </row>
    <row r="19" spans="2:4">
      <c r="B19" s="1290"/>
      <c r="C19" s="1290"/>
      <c r="D19" s="1290"/>
    </row>
    <row r="20" spans="2:4">
      <c r="B20" s="1290"/>
      <c r="C20" s="1290"/>
      <c r="D20" s="1290"/>
    </row>
    <row r="21" spans="2:4">
      <c r="B21" s="1290"/>
      <c r="C21" s="1290"/>
      <c r="D21" s="1290"/>
    </row>
    <row r="22" spans="2:4">
      <c r="B22" s="1290"/>
      <c r="C22" s="1290"/>
      <c r="D22" s="1290"/>
    </row>
    <row r="23" spans="2:4">
      <c r="B23" s="1290"/>
      <c r="C23" s="1290"/>
      <c r="D23" s="1290"/>
    </row>
    <row r="24" spans="2:4">
      <c r="B24" s="1290"/>
      <c r="C24" s="1290"/>
      <c r="D24" s="1290"/>
    </row>
    <row r="25" spans="2:4">
      <c r="B25" s="1290"/>
      <c r="C25" s="1290"/>
      <c r="D25" s="1290"/>
    </row>
    <row r="26" spans="2:4">
      <c r="B26" s="1290"/>
      <c r="C26" s="1290"/>
      <c r="D26" s="1290"/>
    </row>
    <row r="27" spans="2:4">
      <c r="B27" s="1290"/>
      <c r="C27" s="1290"/>
      <c r="D27" s="1290"/>
    </row>
    <row r="28" spans="2:4">
      <c r="B28" s="1290"/>
      <c r="C28" s="1290"/>
      <c r="D28" s="1290"/>
    </row>
    <row r="29" spans="2:4">
      <c r="B29" s="1290"/>
      <c r="C29" s="1290"/>
      <c r="D29" s="1290"/>
    </row>
    <row r="30" spans="2:4">
      <c r="B30" s="1290"/>
      <c r="C30" s="1290"/>
      <c r="D30" s="1290"/>
    </row>
    <row r="31" spans="2:4">
      <c r="B31" s="1290"/>
      <c r="C31" s="1290"/>
      <c r="D31" s="1290"/>
    </row>
    <row r="32" spans="2:4">
      <c r="B32" s="1290"/>
      <c r="C32" s="1290"/>
      <c r="D32" s="1290"/>
    </row>
    <row r="33" spans="2:4">
      <c r="B33" s="1290"/>
      <c r="C33" s="1290"/>
      <c r="D33" s="1290"/>
    </row>
    <row r="34" spans="2:4">
      <c r="B34" s="1290"/>
      <c r="C34" s="1290"/>
      <c r="D34" s="1290"/>
    </row>
    <row r="35" spans="2:4">
      <c r="B35" s="1290"/>
      <c r="C35" s="1290"/>
      <c r="D35" s="1290"/>
    </row>
    <row r="36" spans="2:4">
      <c r="B36" s="1290"/>
      <c r="C36" s="1290"/>
      <c r="D36" s="1290"/>
    </row>
    <row r="37" spans="2:4">
      <c r="B37" s="1290"/>
      <c r="C37" s="1290"/>
      <c r="D37" s="1290"/>
    </row>
    <row r="38" spans="2:4">
      <c r="B38" s="1290"/>
      <c r="C38" s="1290"/>
      <c r="D38" s="1290"/>
    </row>
    <row r="39" spans="2:4">
      <c r="B39" s="1290"/>
      <c r="C39" s="1290"/>
      <c r="D39" s="1290"/>
    </row>
    <row r="40" spans="2:4">
      <c r="B40" s="1290"/>
      <c r="C40" s="1290"/>
      <c r="D40" s="1290"/>
    </row>
    <row r="41" spans="2:4">
      <c r="B41" s="1290"/>
      <c r="C41" s="1290"/>
      <c r="D41" s="1290"/>
    </row>
    <row r="42" spans="2:4">
      <c r="B42" s="1290"/>
      <c r="C42" s="1290"/>
      <c r="D42" s="1290"/>
    </row>
    <row r="43" spans="2:4">
      <c r="B43" s="1290"/>
      <c r="C43" s="1290"/>
      <c r="D43" s="1290"/>
    </row>
    <row r="44" spans="2:4">
      <c r="B44" s="1290"/>
      <c r="C44" s="1290"/>
      <c r="D44" s="1290"/>
    </row>
    <row r="45" spans="2:4">
      <c r="B45" s="1290"/>
      <c r="C45" s="1290"/>
      <c r="D45" s="1290"/>
    </row>
    <row r="46" spans="2:4">
      <c r="B46" s="1290"/>
      <c r="C46" s="1290"/>
      <c r="D46" s="1290"/>
    </row>
    <row r="47" spans="2:4">
      <c r="B47" s="1290"/>
      <c r="C47" s="1290"/>
      <c r="D47" s="1290"/>
    </row>
    <row r="48" spans="2:4">
      <c r="B48" s="1290"/>
      <c r="C48" s="1290"/>
      <c r="D48" s="1290"/>
    </row>
    <row r="49" spans="2:4">
      <c r="B49" s="1290"/>
      <c r="C49" s="1290"/>
      <c r="D49" s="1290"/>
    </row>
    <row r="50" spans="2:4">
      <c r="B50" s="1290"/>
      <c r="C50" s="1290"/>
      <c r="D50" s="1290"/>
    </row>
    <row r="51" spans="2:4">
      <c r="B51" s="1290"/>
      <c r="C51" s="1290"/>
      <c r="D51" s="1290"/>
    </row>
    <row r="52" spans="2:4">
      <c r="B52" s="1290"/>
      <c r="C52" s="1290"/>
      <c r="D52" s="1290"/>
    </row>
    <row r="53" spans="2:4">
      <c r="B53" s="1290"/>
      <c r="C53" s="1290"/>
      <c r="D53" s="1290"/>
    </row>
    <row r="54" spans="2:4">
      <c r="B54" s="1290"/>
      <c r="C54" s="1290"/>
      <c r="D54" s="1290"/>
    </row>
    <row r="55" spans="2:4">
      <c r="B55" s="1290"/>
      <c r="C55" s="1290"/>
      <c r="D55" s="1290"/>
    </row>
    <row r="56" spans="2:4">
      <c r="B56" s="1290"/>
      <c r="C56" s="1290"/>
      <c r="D56" s="1290"/>
    </row>
    <row r="57" spans="2:4">
      <c r="B57" s="1290"/>
      <c r="C57" s="1290"/>
      <c r="D57" s="1290"/>
    </row>
    <row r="58" spans="2:4">
      <c r="B58" s="1290"/>
      <c r="C58" s="1290"/>
      <c r="D58" s="1290"/>
    </row>
    <row r="59" spans="2:4">
      <c r="B59" s="1290"/>
      <c r="C59" s="1290"/>
      <c r="D59" s="1290"/>
    </row>
    <row r="60" spans="2:4">
      <c r="B60" s="1290"/>
      <c r="C60" s="1290"/>
      <c r="D60" s="1290"/>
    </row>
    <row r="61" spans="2:4" ht="16.5" customHeight="1">
      <c r="B61" s="1290"/>
      <c r="C61" s="1290"/>
      <c r="D61" s="1290"/>
    </row>
    <row r="62" spans="2:4" ht="31.5" customHeight="1">
      <c r="B62" s="1290"/>
      <c r="C62" s="1290"/>
      <c r="D62" s="1290"/>
    </row>
    <row r="63" spans="2:4" ht="20.100000000000001" customHeight="1">
      <c r="B63" s="461" t="s">
        <v>1586</v>
      </c>
      <c r="C63" s="461"/>
      <c r="D63" s="461"/>
    </row>
  </sheetData>
  <sheetProtection algorithmName="SHA-512" hashValue="pKvFTcZSLVhZ8+UObCpdTNY/1Q7nL6Wp0FIX9xANSO30mWvsF+US9qqhO/vY+mOjtmaqNxNVMvcDLhfX3SAB0Q==" saltValue="JGAnnebEJm7Gq00pZO8tMQ==" spinCount="100000" sheet="1" objects="1" scenarios="1" selectLockedCells="1"/>
  <protectedRanges>
    <protectedRange sqref="B51:D62" name="範圍1"/>
    <protectedRange sqref="E4:E6 E31:E39 E41:E83" name="範圍1_2"/>
  </protectedRanges>
  <mergeCells count="9">
    <mergeCell ref="B9:D62"/>
    <mergeCell ref="B8:D8"/>
    <mergeCell ref="B63:D63"/>
    <mergeCell ref="B7:D7"/>
    <mergeCell ref="B2:D2"/>
    <mergeCell ref="B3:D3"/>
    <mergeCell ref="B4:D4"/>
    <mergeCell ref="B5:D5"/>
    <mergeCell ref="B6:D6"/>
  </mergeCells>
  <phoneticPr fontId="1" type="noConversion"/>
  <printOptions horizontalCentered="1"/>
  <pageMargins left="0" right="0" top="0.5" bottom="0" header="0.31496062992126" footer="0.31496062992126"/>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65"/>
  <sheetViews>
    <sheetView view="pageBreakPreview" zoomScaleSheetLayoutView="100" workbookViewId="0">
      <selection activeCell="B9" sqref="B9:D62"/>
    </sheetView>
  </sheetViews>
  <sheetFormatPr defaultColWidth="9" defaultRowHeight="15"/>
  <cols>
    <col min="1" max="1" width="1.375" style="7" customWidth="1"/>
    <col min="2" max="2" width="70.625" style="7" customWidth="1"/>
    <col min="3" max="3" width="6.875" style="7" customWidth="1"/>
    <col min="4" max="4" width="31.375" style="7" customWidth="1"/>
    <col min="5" max="5" width="1.125" style="7" customWidth="1"/>
    <col min="6" max="16384" width="9" style="7"/>
  </cols>
  <sheetData>
    <row r="2" spans="2:4" ht="22.5" customHeight="1">
      <c r="B2" s="1293" t="s">
        <v>1021</v>
      </c>
      <c r="C2" s="1293"/>
      <c r="D2" s="1293"/>
    </row>
    <row r="3" spans="2:4" ht="22.5" customHeight="1">
      <c r="B3" s="1294" t="s">
        <v>862</v>
      </c>
      <c r="C3" s="1294"/>
      <c r="D3" s="1294"/>
    </row>
    <row r="4" spans="2:4" ht="18">
      <c r="B4" s="1295"/>
      <c r="C4" s="1295"/>
      <c r="D4" s="1295"/>
    </row>
    <row r="5" spans="2:4" ht="18">
      <c r="B5" s="1274" t="s">
        <v>1022</v>
      </c>
      <c r="C5" s="1274"/>
      <c r="D5" s="1274"/>
    </row>
    <row r="6" spans="2:4" ht="18">
      <c r="B6" s="1291"/>
      <c r="C6" s="1291"/>
      <c r="D6" s="1291"/>
    </row>
    <row r="7" spans="2:4">
      <c r="B7" s="459" t="s">
        <v>863</v>
      </c>
      <c r="C7" s="459"/>
      <c r="D7" s="459"/>
    </row>
    <row r="8" spans="2:4">
      <c r="B8" s="1276"/>
      <c r="C8" s="1276"/>
      <c r="D8" s="1276"/>
    </row>
    <row r="9" spans="2:4">
      <c r="B9" s="1275"/>
      <c r="C9" s="1275"/>
      <c r="D9" s="1275"/>
    </row>
    <row r="10" spans="2:4">
      <c r="B10" s="1275"/>
      <c r="C10" s="1275"/>
      <c r="D10" s="1275"/>
    </row>
    <row r="11" spans="2:4">
      <c r="B11" s="1275"/>
      <c r="C11" s="1275"/>
      <c r="D11" s="1275"/>
    </row>
    <row r="12" spans="2:4">
      <c r="B12" s="1275"/>
      <c r="C12" s="1275"/>
      <c r="D12" s="1275"/>
    </row>
    <row r="13" spans="2:4">
      <c r="B13" s="1275"/>
      <c r="C13" s="1275"/>
      <c r="D13" s="1275"/>
    </row>
    <row r="14" spans="2:4">
      <c r="B14" s="1275"/>
      <c r="C14" s="1275"/>
      <c r="D14" s="1275"/>
    </row>
    <row r="15" spans="2:4">
      <c r="B15" s="1275"/>
      <c r="C15" s="1275"/>
      <c r="D15" s="1275"/>
    </row>
    <row r="16" spans="2:4">
      <c r="B16" s="1275"/>
      <c r="C16" s="1275"/>
      <c r="D16" s="1275"/>
    </row>
    <row r="17" spans="2:4">
      <c r="B17" s="1275"/>
      <c r="C17" s="1275"/>
      <c r="D17" s="1275"/>
    </row>
    <row r="18" spans="2:4">
      <c r="B18" s="1275"/>
      <c r="C18" s="1275"/>
      <c r="D18" s="1275"/>
    </row>
    <row r="19" spans="2:4">
      <c r="B19" s="1275"/>
      <c r="C19" s="1275"/>
      <c r="D19" s="1275"/>
    </row>
    <row r="20" spans="2:4">
      <c r="B20" s="1275"/>
      <c r="C20" s="1275"/>
      <c r="D20" s="1275"/>
    </row>
    <row r="21" spans="2:4">
      <c r="B21" s="1275"/>
      <c r="C21" s="1275"/>
      <c r="D21" s="1275"/>
    </row>
    <row r="22" spans="2:4">
      <c r="B22" s="1275"/>
      <c r="C22" s="1275"/>
      <c r="D22" s="1275"/>
    </row>
    <row r="23" spans="2:4">
      <c r="B23" s="1275"/>
      <c r="C23" s="1275"/>
      <c r="D23" s="1275"/>
    </row>
    <row r="24" spans="2:4">
      <c r="B24" s="1275"/>
      <c r="C24" s="1275"/>
      <c r="D24" s="1275"/>
    </row>
    <row r="25" spans="2:4">
      <c r="B25" s="1275"/>
      <c r="C25" s="1275"/>
      <c r="D25" s="1275"/>
    </row>
    <row r="26" spans="2:4">
      <c r="B26" s="1275"/>
      <c r="C26" s="1275"/>
      <c r="D26" s="1275"/>
    </row>
    <row r="27" spans="2:4">
      <c r="B27" s="1275"/>
      <c r="C27" s="1275"/>
      <c r="D27" s="1275"/>
    </row>
    <row r="28" spans="2:4">
      <c r="B28" s="1275"/>
      <c r="C28" s="1275"/>
      <c r="D28" s="1275"/>
    </row>
    <row r="29" spans="2:4">
      <c r="B29" s="1275"/>
      <c r="C29" s="1275"/>
      <c r="D29" s="1275"/>
    </row>
    <row r="30" spans="2:4">
      <c r="B30" s="1275"/>
      <c r="C30" s="1275"/>
      <c r="D30" s="1275"/>
    </row>
    <row r="31" spans="2:4">
      <c r="B31" s="1275"/>
      <c r="C31" s="1275"/>
      <c r="D31" s="1275"/>
    </row>
    <row r="32" spans="2:4">
      <c r="B32" s="1275"/>
      <c r="C32" s="1275"/>
      <c r="D32" s="1275"/>
    </row>
    <row r="33" spans="2:4">
      <c r="B33" s="1275"/>
      <c r="C33" s="1275"/>
      <c r="D33" s="1275"/>
    </row>
    <row r="34" spans="2:4">
      <c r="B34" s="1275"/>
      <c r="C34" s="1275"/>
      <c r="D34" s="1275"/>
    </row>
    <row r="35" spans="2:4">
      <c r="B35" s="1275"/>
      <c r="C35" s="1275"/>
      <c r="D35" s="1275"/>
    </row>
    <row r="36" spans="2:4">
      <c r="B36" s="1275"/>
      <c r="C36" s="1275"/>
      <c r="D36" s="1275"/>
    </row>
    <row r="37" spans="2:4">
      <c r="B37" s="1275"/>
      <c r="C37" s="1275"/>
      <c r="D37" s="1275"/>
    </row>
    <row r="38" spans="2:4">
      <c r="B38" s="1275"/>
      <c r="C38" s="1275"/>
      <c r="D38" s="1275"/>
    </row>
    <row r="39" spans="2:4">
      <c r="B39" s="1275"/>
      <c r="C39" s="1275"/>
      <c r="D39" s="1275"/>
    </row>
    <row r="40" spans="2:4">
      <c r="B40" s="1275"/>
      <c r="C40" s="1275"/>
      <c r="D40" s="1275"/>
    </row>
    <row r="41" spans="2:4">
      <c r="B41" s="1275"/>
      <c r="C41" s="1275"/>
      <c r="D41" s="1275"/>
    </row>
    <row r="42" spans="2:4">
      <c r="B42" s="1275"/>
      <c r="C42" s="1275"/>
      <c r="D42" s="1275"/>
    </row>
    <row r="43" spans="2:4">
      <c r="B43" s="1275"/>
      <c r="C43" s="1275"/>
      <c r="D43" s="1275"/>
    </row>
    <row r="44" spans="2:4">
      <c r="B44" s="1275"/>
      <c r="C44" s="1275"/>
      <c r="D44" s="1275"/>
    </row>
    <row r="45" spans="2:4">
      <c r="B45" s="1275"/>
      <c r="C45" s="1275"/>
      <c r="D45" s="1275"/>
    </row>
    <row r="46" spans="2:4">
      <c r="B46" s="1275"/>
      <c r="C46" s="1275"/>
      <c r="D46" s="1275"/>
    </row>
    <row r="47" spans="2:4">
      <c r="B47" s="1275"/>
      <c r="C47" s="1275"/>
      <c r="D47" s="1275"/>
    </row>
    <row r="48" spans="2:4">
      <c r="B48" s="1275"/>
      <c r="C48" s="1275"/>
      <c r="D48" s="1275"/>
    </row>
    <row r="49" spans="2:4">
      <c r="B49" s="1275"/>
      <c r="C49" s="1275"/>
      <c r="D49" s="1275"/>
    </row>
    <row r="50" spans="2:4">
      <c r="B50" s="1275"/>
      <c r="C50" s="1275"/>
      <c r="D50" s="1275"/>
    </row>
    <row r="51" spans="2:4">
      <c r="B51" s="1275"/>
      <c r="C51" s="1275"/>
      <c r="D51" s="1275"/>
    </row>
    <row r="52" spans="2:4">
      <c r="B52" s="1275"/>
      <c r="C52" s="1275"/>
      <c r="D52" s="1275"/>
    </row>
    <row r="53" spans="2:4">
      <c r="B53" s="1275"/>
      <c r="C53" s="1275"/>
      <c r="D53" s="1275"/>
    </row>
    <row r="54" spans="2:4">
      <c r="B54" s="1275"/>
      <c r="C54" s="1275"/>
      <c r="D54" s="1275"/>
    </row>
    <row r="55" spans="2:4">
      <c r="B55" s="1275"/>
      <c r="C55" s="1275"/>
      <c r="D55" s="1275"/>
    </row>
    <row r="56" spans="2:4">
      <c r="B56" s="1275"/>
      <c r="C56" s="1275"/>
      <c r="D56" s="1275"/>
    </row>
    <row r="57" spans="2:4">
      <c r="B57" s="1275"/>
      <c r="C57" s="1275"/>
      <c r="D57" s="1275"/>
    </row>
    <row r="58" spans="2:4">
      <c r="B58" s="1275"/>
      <c r="C58" s="1275"/>
      <c r="D58" s="1275"/>
    </row>
    <row r="59" spans="2:4">
      <c r="B59" s="1275"/>
      <c r="C59" s="1275"/>
      <c r="D59" s="1275"/>
    </row>
    <row r="60" spans="2:4">
      <c r="B60" s="1275"/>
      <c r="C60" s="1275"/>
      <c r="D60" s="1275"/>
    </row>
    <row r="61" spans="2:4" ht="16.5" customHeight="1">
      <c r="B61" s="1275"/>
      <c r="C61" s="1275"/>
      <c r="D61" s="1275"/>
    </row>
    <row r="62" spans="2:4" ht="30" customHeight="1">
      <c r="B62" s="1275"/>
      <c r="C62" s="1275"/>
      <c r="D62" s="1275"/>
    </row>
    <row r="63" spans="2:4" ht="20.100000000000001" customHeight="1">
      <c r="B63" s="461" t="s">
        <v>1587</v>
      </c>
      <c r="C63" s="461"/>
      <c r="D63" s="461"/>
    </row>
    <row r="64" spans="2:4">
      <c r="B64" s="1292" t="s">
        <v>11</v>
      </c>
      <c r="C64" s="459"/>
      <c r="D64" s="459"/>
    </row>
    <row r="65" spans="2:4">
      <c r="B65" s="459"/>
      <c r="C65" s="459"/>
      <c r="D65" s="459"/>
    </row>
  </sheetData>
  <sheetProtection algorithmName="SHA-512" hashValue="+LE+yfHw6MyWTCLDRdFyKPE6c2hg3dRJsYYvcRHodkvSeyORiXU+tFcUWQqdlqjmd8K8DrdRV7KjIa1mTmAYdA==" saltValue="RhZl64E3yYTFh19Z4rF3LQ==" spinCount="100000" sheet="1" objects="1" scenarios="1" selectLockedCells="1"/>
  <protectedRanges>
    <protectedRange sqref="B64:D65 B49:D62" name="範圍1"/>
    <protectedRange sqref="E4:E6 E45:E54 E28:E43" name="範圍1_2"/>
  </protectedRanges>
  <mergeCells count="11">
    <mergeCell ref="B7:D7"/>
    <mergeCell ref="B2:D2"/>
    <mergeCell ref="B3:D3"/>
    <mergeCell ref="B4:D4"/>
    <mergeCell ref="B5:D5"/>
    <mergeCell ref="B6:D6"/>
    <mergeCell ref="B9:D62"/>
    <mergeCell ref="B64:D64"/>
    <mergeCell ref="B65:D65"/>
    <mergeCell ref="B63:D63"/>
    <mergeCell ref="B8:D8"/>
  </mergeCells>
  <phoneticPr fontId="1" type="noConversion"/>
  <printOptions horizontalCentered="1"/>
  <pageMargins left="0" right="0" top="0.5" bottom="0" header="0.31496062992126" footer="0.31496062992126"/>
  <pageSetup paperSize="9" scale="8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B1:F439"/>
  <sheetViews>
    <sheetView view="pageBreakPreview" topLeftCell="A53" zoomScaleNormal="100" zoomScaleSheetLayoutView="100" workbookViewId="0">
      <selection activeCell="B85" sqref="B85:E85"/>
    </sheetView>
  </sheetViews>
  <sheetFormatPr defaultColWidth="9" defaultRowHeight="15"/>
  <cols>
    <col min="1" max="1" width="1.125" style="219" customWidth="1"/>
    <col min="2" max="2" width="4" style="219" customWidth="1"/>
    <col min="3" max="3" width="2.125" style="219" customWidth="1"/>
    <col min="4" max="4" width="2.125" style="343" customWidth="1"/>
    <col min="5" max="5" width="101.375" style="219" customWidth="1"/>
    <col min="6" max="6" width="1.125" style="219" customWidth="1"/>
    <col min="7" max="16384" width="9" style="219"/>
  </cols>
  <sheetData>
    <row r="1" spans="2:6" ht="3" customHeight="1"/>
    <row r="2" spans="2:6" ht="27.75" customHeight="1">
      <c r="B2" s="1300" t="s">
        <v>864</v>
      </c>
      <c r="C2" s="1300"/>
      <c r="D2" s="1300"/>
      <c r="E2" s="1300"/>
    </row>
    <row r="3" spans="2:6" ht="32.25" customHeight="1">
      <c r="B3" s="1301" t="s">
        <v>865</v>
      </c>
      <c r="C3" s="1301"/>
      <c r="D3" s="1301"/>
      <c r="E3" s="1301"/>
    </row>
    <row r="4" spans="2:6" ht="9" customHeight="1">
      <c r="B4" s="1299">
        <v>1</v>
      </c>
      <c r="C4" s="408"/>
      <c r="D4" s="322"/>
      <c r="E4" s="1296" t="s">
        <v>866</v>
      </c>
      <c r="F4" s="323"/>
    </row>
    <row r="5" spans="2:6" ht="12" customHeight="1">
      <c r="B5" s="574"/>
      <c r="C5" s="324"/>
      <c r="D5" s="196"/>
      <c r="E5" s="572"/>
      <c r="F5" s="323"/>
    </row>
    <row r="6" spans="2:6" ht="9" customHeight="1">
      <c r="B6" s="1298"/>
      <c r="C6" s="407"/>
      <c r="D6" s="197"/>
      <c r="E6" s="1297"/>
      <c r="F6" s="323"/>
    </row>
    <row r="7" spans="2:6" ht="9" customHeight="1">
      <c r="B7" s="574">
        <v>2</v>
      </c>
      <c r="C7" s="408"/>
      <c r="D7" s="196"/>
      <c r="E7" s="572" t="s">
        <v>867</v>
      </c>
      <c r="F7" s="323"/>
    </row>
    <row r="8" spans="2:6" ht="12" customHeight="1">
      <c r="B8" s="574"/>
      <c r="C8" s="324"/>
      <c r="D8" s="196"/>
      <c r="E8" s="572"/>
      <c r="F8" s="323"/>
    </row>
    <row r="9" spans="2:6" ht="9" customHeight="1">
      <c r="B9" s="1298"/>
      <c r="C9" s="407"/>
      <c r="D9" s="197"/>
      <c r="E9" s="1297"/>
      <c r="F9" s="323"/>
    </row>
    <row r="10" spans="2:6" ht="9" customHeight="1">
      <c r="B10" s="574">
        <v>3</v>
      </c>
      <c r="C10" s="408"/>
      <c r="D10" s="196"/>
      <c r="E10" s="572" t="s">
        <v>959</v>
      </c>
      <c r="F10" s="323"/>
    </row>
    <row r="11" spans="2:6" ht="12" customHeight="1">
      <c r="B11" s="574"/>
      <c r="C11" s="324"/>
      <c r="D11" s="196"/>
      <c r="E11" s="572"/>
      <c r="F11" s="323"/>
    </row>
    <row r="12" spans="2:6" ht="9" customHeight="1">
      <c r="B12" s="1298"/>
      <c r="C12" s="407"/>
      <c r="D12" s="197"/>
      <c r="E12" s="1297"/>
      <c r="F12" s="323"/>
    </row>
    <row r="13" spans="2:6" ht="9" customHeight="1">
      <c r="B13" s="574">
        <v>4</v>
      </c>
      <c r="C13" s="408"/>
      <c r="D13" s="196"/>
      <c r="E13" s="572" t="s">
        <v>868</v>
      </c>
      <c r="F13" s="323"/>
    </row>
    <row r="14" spans="2:6" ht="12.75" customHeight="1">
      <c r="B14" s="574"/>
      <c r="C14" s="324"/>
      <c r="D14" s="196"/>
      <c r="E14" s="572"/>
      <c r="F14" s="323"/>
    </row>
    <row r="15" spans="2:6" ht="9" customHeight="1">
      <c r="B15" s="1298"/>
      <c r="C15" s="407"/>
      <c r="D15" s="197"/>
      <c r="E15" s="1297"/>
      <c r="F15" s="323"/>
    </row>
    <row r="16" spans="2:6" ht="12.75" customHeight="1">
      <c r="B16" s="1299">
        <v>5</v>
      </c>
      <c r="C16" s="408"/>
      <c r="D16" s="196"/>
      <c r="E16" s="1296" t="s">
        <v>869</v>
      </c>
      <c r="F16" s="323"/>
    </row>
    <row r="17" spans="2:6" ht="12" customHeight="1">
      <c r="B17" s="574"/>
      <c r="C17" s="324"/>
      <c r="D17" s="196"/>
      <c r="E17" s="572"/>
      <c r="F17" s="323"/>
    </row>
    <row r="18" spans="2:6" ht="12.75" customHeight="1">
      <c r="B18" s="1298"/>
      <c r="C18" s="407"/>
      <c r="D18" s="197"/>
      <c r="E18" s="1297"/>
      <c r="F18" s="323"/>
    </row>
    <row r="19" spans="2:6" ht="12" customHeight="1">
      <c r="B19" s="1299">
        <v>6</v>
      </c>
      <c r="C19" s="408"/>
      <c r="D19" s="196"/>
      <c r="E19" s="1296" t="s">
        <v>962</v>
      </c>
      <c r="F19" s="323"/>
    </row>
    <row r="20" spans="2:6" ht="12" customHeight="1">
      <c r="B20" s="574"/>
      <c r="C20" s="324"/>
      <c r="D20" s="196"/>
      <c r="E20" s="572"/>
      <c r="F20" s="323"/>
    </row>
    <row r="21" spans="2:6" ht="12" customHeight="1">
      <c r="B21" s="1298"/>
      <c r="C21" s="407"/>
      <c r="D21" s="197"/>
      <c r="E21" s="1297"/>
      <c r="F21" s="323"/>
    </row>
    <row r="22" spans="2:6" ht="8.25" customHeight="1">
      <c r="B22" s="574">
        <v>7</v>
      </c>
      <c r="C22" s="408"/>
      <c r="D22" s="196"/>
      <c r="E22" s="572" t="s">
        <v>870</v>
      </c>
      <c r="F22" s="323"/>
    </row>
    <row r="23" spans="2:6" ht="12.75" customHeight="1">
      <c r="B23" s="574"/>
      <c r="C23" s="324"/>
      <c r="D23" s="196"/>
      <c r="E23" s="572"/>
      <c r="F23" s="323"/>
    </row>
    <row r="24" spans="2:6" ht="9" customHeight="1">
      <c r="B24" s="1298"/>
      <c r="C24" s="407"/>
      <c r="D24" s="197"/>
      <c r="E24" s="1297"/>
      <c r="F24" s="323"/>
    </row>
    <row r="25" spans="2:6" ht="12" customHeight="1">
      <c r="B25" s="1299">
        <v>8</v>
      </c>
      <c r="C25" s="408"/>
      <c r="D25" s="196"/>
      <c r="E25" s="572" t="s">
        <v>871</v>
      </c>
      <c r="F25" s="323"/>
    </row>
    <row r="26" spans="2:6" ht="12" customHeight="1">
      <c r="B26" s="574"/>
      <c r="C26" s="324"/>
      <c r="D26" s="196"/>
      <c r="E26" s="572"/>
      <c r="F26" s="323"/>
    </row>
    <row r="27" spans="2:6" ht="12" customHeight="1">
      <c r="B27" s="1298"/>
      <c r="C27" s="407"/>
      <c r="D27" s="197"/>
      <c r="E27" s="1297"/>
      <c r="F27" s="323"/>
    </row>
    <row r="28" spans="2:6" ht="9" customHeight="1">
      <c r="B28" s="574">
        <v>9</v>
      </c>
      <c r="C28" s="408"/>
      <c r="D28" s="196"/>
      <c r="E28" s="572" t="s">
        <v>872</v>
      </c>
      <c r="F28" s="323"/>
    </row>
    <row r="29" spans="2:6" ht="12.75" customHeight="1">
      <c r="B29" s="574"/>
      <c r="C29" s="324"/>
      <c r="D29" s="196"/>
      <c r="E29" s="572"/>
      <c r="F29" s="323"/>
    </row>
    <row r="30" spans="2:6" ht="9" customHeight="1">
      <c r="B30" s="1298"/>
      <c r="C30" s="407"/>
      <c r="D30" s="197"/>
      <c r="E30" s="1297"/>
      <c r="F30" s="323"/>
    </row>
    <row r="31" spans="2:6" ht="9" customHeight="1">
      <c r="B31" s="1299">
        <v>10</v>
      </c>
      <c r="C31" s="408"/>
      <c r="D31" s="196"/>
      <c r="E31" s="572" t="s">
        <v>873</v>
      </c>
      <c r="F31" s="323"/>
    </row>
    <row r="32" spans="2:6" ht="12.75" customHeight="1">
      <c r="B32" s="574"/>
      <c r="C32" s="324"/>
      <c r="D32" s="196"/>
      <c r="E32" s="572"/>
      <c r="F32" s="323"/>
    </row>
    <row r="33" spans="2:6" ht="9" customHeight="1">
      <c r="B33" s="1298"/>
      <c r="C33" s="407"/>
      <c r="D33" s="197"/>
      <c r="E33" s="1297"/>
      <c r="F33" s="323"/>
    </row>
    <row r="34" spans="2:6" ht="9" customHeight="1">
      <c r="B34" s="574">
        <v>11</v>
      </c>
      <c r="C34" s="408"/>
      <c r="D34" s="196"/>
      <c r="E34" s="572" t="s">
        <v>874</v>
      </c>
      <c r="F34" s="323"/>
    </row>
    <row r="35" spans="2:6" ht="12.75" customHeight="1">
      <c r="B35" s="574"/>
      <c r="C35" s="324"/>
      <c r="D35" s="196"/>
      <c r="E35" s="572"/>
      <c r="F35" s="323"/>
    </row>
    <row r="36" spans="2:6" ht="9.75" customHeight="1">
      <c r="B36" s="1298"/>
      <c r="C36" s="407"/>
      <c r="D36" s="197"/>
      <c r="E36" s="1297"/>
      <c r="F36" s="323"/>
    </row>
    <row r="37" spans="2:6" ht="9" customHeight="1">
      <c r="B37" s="1299">
        <v>12</v>
      </c>
      <c r="C37" s="408"/>
      <c r="D37" s="196"/>
      <c r="E37" s="572" t="s">
        <v>875</v>
      </c>
      <c r="F37" s="323"/>
    </row>
    <row r="38" spans="2:6" ht="12.75" customHeight="1">
      <c r="B38" s="574"/>
      <c r="C38" s="324"/>
      <c r="D38" s="196"/>
      <c r="E38" s="572"/>
      <c r="F38" s="323"/>
    </row>
    <row r="39" spans="2:6" ht="9" customHeight="1">
      <c r="B39" s="1298"/>
      <c r="C39" s="407"/>
      <c r="D39" s="197"/>
      <c r="E39" s="1297"/>
      <c r="F39" s="323"/>
    </row>
    <row r="40" spans="2:6" ht="9" customHeight="1">
      <c r="B40" s="574">
        <v>13</v>
      </c>
      <c r="C40" s="408"/>
      <c r="D40" s="196"/>
      <c r="E40" s="572" t="s">
        <v>876</v>
      </c>
      <c r="F40" s="323"/>
    </row>
    <row r="41" spans="2:6" ht="12.75" customHeight="1">
      <c r="B41" s="574"/>
      <c r="C41" s="324"/>
      <c r="D41" s="196"/>
      <c r="E41" s="572"/>
      <c r="F41" s="323"/>
    </row>
    <row r="42" spans="2:6" ht="9" customHeight="1">
      <c r="B42" s="1298"/>
      <c r="C42" s="407"/>
      <c r="D42" s="197"/>
      <c r="E42" s="1297"/>
      <c r="F42" s="323"/>
    </row>
    <row r="43" spans="2:6" ht="9" customHeight="1">
      <c r="B43" s="1299">
        <v>14</v>
      </c>
      <c r="C43" s="408"/>
      <c r="D43" s="196"/>
      <c r="E43" s="572" t="s">
        <v>877</v>
      </c>
      <c r="F43" s="323"/>
    </row>
    <row r="44" spans="2:6" ht="12.75" customHeight="1">
      <c r="B44" s="574"/>
      <c r="C44" s="324"/>
      <c r="D44" s="196"/>
      <c r="E44" s="572"/>
      <c r="F44" s="323"/>
    </row>
    <row r="45" spans="2:6" ht="9" customHeight="1">
      <c r="B45" s="1298"/>
      <c r="C45" s="407"/>
      <c r="D45" s="197"/>
      <c r="E45" s="1297"/>
      <c r="F45" s="323"/>
    </row>
    <row r="46" spans="2:6" ht="9" customHeight="1">
      <c r="B46" s="574">
        <v>15</v>
      </c>
      <c r="C46" s="408"/>
      <c r="D46" s="196"/>
      <c r="E46" s="572" t="s">
        <v>958</v>
      </c>
      <c r="F46" s="323"/>
    </row>
    <row r="47" spans="2:6" ht="12.75" customHeight="1">
      <c r="B47" s="574"/>
      <c r="C47" s="324"/>
      <c r="D47" s="196"/>
      <c r="E47" s="572"/>
      <c r="F47" s="323"/>
    </row>
    <row r="48" spans="2:6" ht="9" customHeight="1">
      <c r="B48" s="1298"/>
      <c r="C48" s="407"/>
      <c r="D48" s="197"/>
      <c r="E48" s="1297"/>
      <c r="F48" s="323"/>
    </row>
    <row r="49" spans="2:6" ht="9" customHeight="1">
      <c r="B49" s="1299">
        <v>16</v>
      </c>
      <c r="C49" s="349"/>
      <c r="D49" s="196"/>
      <c r="E49" s="572" t="s">
        <v>878</v>
      </c>
      <c r="F49" s="323"/>
    </row>
    <row r="50" spans="2:6" ht="12.75" customHeight="1">
      <c r="B50" s="574"/>
      <c r="C50" s="324"/>
      <c r="D50" s="196"/>
      <c r="E50" s="572"/>
      <c r="F50" s="323"/>
    </row>
    <row r="51" spans="2:6" ht="9" customHeight="1">
      <c r="B51" s="1298"/>
      <c r="C51" s="407"/>
      <c r="D51" s="197"/>
      <c r="E51" s="1297"/>
      <c r="F51" s="323"/>
    </row>
    <row r="52" spans="2:6" ht="9" customHeight="1">
      <c r="B52" s="574">
        <v>17</v>
      </c>
      <c r="C52" s="349"/>
      <c r="D52" s="196"/>
      <c r="E52" s="572" t="s">
        <v>879</v>
      </c>
      <c r="F52" s="323"/>
    </row>
    <row r="53" spans="2:6" ht="12.75" customHeight="1">
      <c r="B53" s="574"/>
      <c r="C53" s="324"/>
      <c r="D53" s="196"/>
      <c r="E53" s="572"/>
      <c r="F53" s="323"/>
    </row>
    <row r="54" spans="2:6" ht="9" customHeight="1">
      <c r="B54" s="1298"/>
      <c r="C54" s="407"/>
      <c r="D54" s="197"/>
      <c r="E54" s="1297"/>
      <c r="F54" s="323"/>
    </row>
    <row r="55" spans="2:6" ht="9" customHeight="1">
      <c r="B55" s="1299">
        <v>18</v>
      </c>
      <c r="C55" s="349"/>
      <c r="D55" s="196"/>
      <c r="E55" s="572" t="s">
        <v>880</v>
      </c>
      <c r="F55" s="323"/>
    </row>
    <row r="56" spans="2:6" ht="12" customHeight="1">
      <c r="B56" s="574"/>
      <c r="C56" s="324"/>
      <c r="D56" s="196"/>
      <c r="E56" s="572"/>
      <c r="F56" s="323"/>
    </row>
    <row r="57" spans="2:6" ht="9" customHeight="1">
      <c r="B57" s="1298"/>
      <c r="C57" s="407"/>
      <c r="D57" s="197"/>
      <c r="E57" s="1297"/>
      <c r="F57" s="323"/>
    </row>
    <row r="58" spans="2:6" ht="9" customHeight="1">
      <c r="B58" s="574">
        <v>19</v>
      </c>
      <c r="C58" s="349"/>
      <c r="D58" s="196"/>
      <c r="E58" s="1296" t="s">
        <v>881</v>
      </c>
      <c r="F58" s="323"/>
    </row>
    <row r="59" spans="2:6" ht="12.75" customHeight="1">
      <c r="B59" s="574"/>
      <c r="C59" s="324"/>
      <c r="D59" s="196"/>
      <c r="E59" s="572"/>
      <c r="F59" s="323"/>
    </row>
    <row r="60" spans="2:6" ht="9" customHeight="1">
      <c r="B60" s="1298"/>
      <c r="C60" s="407"/>
      <c r="D60" s="197"/>
      <c r="E60" s="1297"/>
      <c r="F60" s="323"/>
    </row>
    <row r="61" spans="2:6" ht="9" customHeight="1">
      <c r="B61" s="1299">
        <v>20</v>
      </c>
      <c r="C61" s="349"/>
      <c r="D61" s="196"/>
      <c r="E61" s="572" t="s">
        <v>882</v>
      </c>
      <c r="F61" s="323"/>
    </row>
    <row r="62" spans="2:6" ht="12" customHeight="1">
      <c r="B62" s="574"/>
      <c r="C62" s="324"/>
      <c r="D62" s="196"/>
      <c r="E62" s="572"/>
      <c r="F62" s="323"/>
    </row>
    <row r="63" spans="2:6" ht="9" customHeight="1">
      <c r="B63" s="1298"/>
      <c r="C63" s="407"/>
      <c r="D63" s="197"/>
      <c r="E63" s="1297"/>
      <c r="F63" s="323"/>
    </row>
    <row r="64" spans="2:6" ht="9" customHeight="1">
      <c r="B64" s="574">
        <v>21</v>
      </c>
      <c r="C64" s="349"/>
      <c r="D64" s="196"/>
      <c r="E64" s="1296" t="s">
        <v>883</v>
      </c>
      <c r="F64" s="323"/>
    </row>
    <row r="65" spans="2:6" ht="12.75" customHeight="1">
      <c r="B65" s="574"/>
      <c r="C65" s="324"/>
      <c r="D65" s="196"/>
      <c r="E65" s="572"/>
      <c r="F65" s="323"/>
    </row>
    <row r="66" spans="2:6" ht="9" customHeight="1">
      <c r="B66" s="1298"/>
      <c r="C66" s="407"/>
      <c r="D66" s="197"/>
      <c r="E66" s="1297"/>
      <c r="F66" s="323"/>
    </row>
    <row r="67" spans="2:6" ht="9" customHeight="1">
      <c r="B67" s="1299">
        <v>22</v>
      </c>
      <c r="C67" s="349"/>
      <c r="D67" s="196"/>
      <c r="E67" s="1296" t="s">
        <v>884</v>
      </c>
      <c r="F67" s="323"/>
    </row>
    <row r="68" spans="2:6" ht="12.75" customHeight="1">
      <c r="B68" s="574"/>
      <c r="C68" s="324"/>
      <c r="D68" s="196"/>
      <c r="E68" s="572"/>
      <c r="F68" s="323"/>
    </row>
    <row r="69" spans="2:6" ht="9" customHeight="1">
      <c r="B69" s="1298"/>
      <c r="C69" s="407"/>
      <c r="D69" s="197"/>
      <c r="E69" s="1297"/>
      <c r="F69" s="323"/>
    </row>
    <row r="70" spans="2:6" ht="9" customHeight="1">
      <c r="B70" s="574">
        <v>23</v>
      </c>
      <c r="C70" s="349"/>
      <c r="D70" s="196"/>
      <c r="E70" s="1296" t="s">
        <v>885</v>
      </c>
      <c r="F70" s="323"/>
    </row>
    <row r="71" spans="2:6" ht="12.75" customHeight="1">
      <c r="B71" s="574"/>
      <c r="C71" s="324"/>
      <c r="D71" s="196"/>
      <c r="E71" s="572"/>
      <c r="F71" s="323"/>
    </row>
    <row r="72" spans="2:6" ht="9" customHeight="1">
      <c r="B72" s="1298"/>
      <c r="C72" s="407"/>
      <c r="D72" s="197"/>
      <c r="E72" s="1297"/>
      <c r="F72" s="323"/>
    </row>
    <row r="73" spans="2:6" ht="9" customHeight="1">
      <c r="B73" s="1299">
        <v>24</v>
      </c>
      <c r="C73" s="349"/>
      <c r="D73" s="196"/>
      <c r="E73" s="572" t="s">
        <v>886</v>
      </c>
      <c r="F73" s="323"/>
    </row>
    <row r="74" spans="2:6" ht="12.75" customHeight="1">
      <c r="B74" s="574"/>
      <c r="C74" s="324"/>
      <c r="D74" s="196"/>
      <c r="E74" s="572"/>
      <c r="F74" s="323"/>
    </row>
    <row r="75" spans="2:6" ht="9" customHeight="1">
      <c r="B75" s="1298"/>
      <c r="C75" s="407"/>
      <c r="D75" s="197"/>
      <c r="E75" s="1297"/>
      <c r="F75" s="323"/>
    </row>
    <row r="76" spans="2:6" ht="9" customHeight="1">
      <c r="B76" s="574">
        <v>25</v>
      </c>
      <c r="C76" s="349"/>
      <c r="D76" s="196"/>
      <c r="E76" s="572" t="s">
        <v>887</v>
      </c>
      <c r="F76" s="323"/>
    </row>
    <row r="77" spans="2:6" ht="12" customHeight="1">
      <c r="B77" s="574"/>
      <c r="C77" s="324"/>
      <c r="D77" s="196"/>
      <c r="E77" s="572"/>
      <c r="F77" s="323"/>
    </row>
    <row r="78" spans="2:6" ht="9" customHeight="1">
      <c r="B78" s="1298"/>
      <c r="C78" s="407"/>
      <c r="D78" s="197"/>
      <c r="E78" s="1297"/>
      <c r="F78" s="323"/>
    </row>
    <row r="79" spans="2:6" ht="9" customHeight="1">
      <c r="B79" s="1299">
        <v>26</v>
      </c>
      <c r="C79" s="349"/>
      <c r="D79" s="196"/>
      <c r="E79" s="572" t="s">
        <v>888</v>
      </c>
      <c r="F79" s="323"/>
    </row>
    <row r="80" spans="2:6" ht="12.75" customHeight="1">
      <c r="B80" s="574"/>
      <c r="C80" s="324"/>
      <c r="D80" s="196"/>
      <c r="E80" s="572"/>
      <c r="F80" s="323"/>
    </row>
    <row r="81" spans="2:6" ht="9" customHeight="1">
      <c r="B81" s="1298"/>
      <c r="C81" s="407"/>
      <c r="D81" s="197"/>
      <c r="E81" s="1297"/>
      <c r="F81" s="323"/>
    </row>
    <row r="82" spans="2:6" ht="9" customHeight="1">
      <c r="B82" s="574">
        <v>27</v>
      </c>
      <c r="C82" s="349"/>
      <c r="D82" s="196"/>
      <c r="E82" s="572" t="s">
        <v>889</v>
      </c>
      <c r="F82" s="323"/>
    </row>
    <row r="83" spans="2:6" ht="12.75" customHeight="1">
      <c r="B83" s="574"/>
      <c r="C83" s="324"/>
      <c r="D83" s="196"/>
      <c r="E83" s="572"/>
      <c r="F83" s="323"/>
    </row>
    <row r="84" spans="2:6" ht="9" customHeight="1">
      <c r="B84" s="1298"/>
      <c r="C84" s="407"/>
      <c r="D84" s="197"/>
      <c r="E84" s="1297"/>
      <c r="F84" s="323"/>
    </row>
    <row r="85" spans="2:6" ht="162.94999999999999" customHeight="1">
      <c r="B85" s="461" t="s">
        <v>1588</v>
      </c>
      <c r="C85" s="461"/>
      <c r="D85" s="461"/>
      <c r="E85" s="461"/>
    </row>
    <row r="86" spans="2:6">
      <c r="B86" s="221"/>
      <c r="C86" s="221"/>
      <c r="D86" s="325"/>
      <c r="E86" s="221"/>
    </row>
    <row r="87" spans="2:6">
      <c r="B87" s="221"/>
      <c r="C87" s="221"/>
      <c r="D87" s="325"/>
      <c r="E87" s="221"/>
    </row>
    <row r="88" spans="2:6">
      <c r="B88" s="221"/>
      <c r="C88" s="221"/>
      <c r="D88" s="325"/>
      <c r="E88" s="221"/>
    </row>
    <row r="89" spans="2:6">
      <c r="B89" s="221"/>
      <c r="C89" s="221"/>
      <c r="D89" s="325"/>
      <c r="E89" s="221"/>
    </row>
    <row r="90" spans="2:6">
      <c r="B90" s="221"/>
      <c r="C90" s="221"/>
      <c r="D90" s="325"/>
      <c r="E90" s="221"/>
    </row>
    <row r="91" spans="2:6">
      <c r="B91" s="221"/>
      <c r="C91" s="221"/>
      <c r="D91" s="325"/>
      <c r="E91" s="221"/>
    </row>
    <row r="92" spans="2:6">
      <c r="B92" s="221"/>
      <c r="C92" s="221"/>
      <c r="D92" s="325"/>
      <c r="E92" s="221"/>
    </row>
    <row r="93" spans="2:6">
      <c r="B93" s="221"/>
      <c r="C93" s="221"/>
      <c r="D93" s="325"/>
      <c r="E93" s="221"/>
    </row>
    <row r="94" spans="2:6">
      <c r="B94" s="221"/>
      <c r="C94" s="221"/>
      <c r="D94" s="325"/>
      <c r="E94" s="221"/>
    </row>
    <row r="95" spans="2:6">
      <c r="B95" s="221"/>
      <c r="C95" s="221"/>
      <c r="D95" s="325"/>
      <c r="E95" s="221"/>
    </row>
    <row r="96" spans="2:6">
      <c r="B96" s="221"/>
      <c r="C96" s="221"/>
      <c r="D96" s="325"/>
      <c r="E96" s="221"/>
    </row>
    <row r="97" spans="2:5">
      <c r="B97" s="221"/>
      <c r="C97" s="221"/>
      <c r="D97" s="325"/>
      <c r="E97" s="221"/>
    </row>
    <row r="98" spans="2:5">
      <c r="B98" s="221"/>
      <c r="C98" s="221"/>
      <c r="D98" s="325"/>
      <c r="E98" s="221"/>
    </row>
    <row r="99" spans="2:5">
      <c r="B99" s="221"/>
      <c r="C99" s="221"/>
      <c r="D99" s="325"/>
      <c r="E99" s="221"/>
    </row>
    <row r="100" spans="2:5">
      <c r="B100" s="221"/>
      <c r="C100" s="221"/>
      <c r="D100" s="325"/>
      <c r="E100" s="221"/>
    </row>
    <row r="101" spans="2:5">
      <c r="B101" s="221"/>
      <c r="C101" s="221"/>
      <c r="D101" s="325"/>
      <c r="E101" s="221"/>
    </row>
    <row r="102" spans="2:5">
      <c r="B102" s="221"/>
      <c r="C102" s="221"/>
      <c r="D102" s="325"/>
      <c r="E102" s="221"/>
    </row>
    <row r="103" spans="2:5">
      <c r="B103" s="221"/>
      <c r="C103" s="221"/>
      <c r="D103" s="325"/>
      <c r="E103" s="221"/>
    </row>
    <row r="104" spans="2:5">
      <c r="B104" s="221"/>
      <c r="C104" s="221"/>
      <c r="D104" s="325"/>
      <c r="E104" s="221"/>
    </row>
    <row r="105" spans="2:5">
      <c r="B105" s="221"/>
      <c r="C105" s="221"/>
      <c r="D105" s="325"/>
      <c r="E105" s="221"/>
    </row>
    <row r="106" spans="2:5">
      <c r="B106" s="221"/>
      <c r="C106" s="221"/>
      <c r="D106" s="325"/>
      <c r="E106" s="221"/>
    </row>
    <row r="107" spans="2:5">
      <c r="B107" s="221"/>
      <c r="C107" s="221"/>
      <c r="D107" s="325"/>
      <c r="E107" s="221"/>
    </row>
    <row r="108" spans="2:5">
      <c r="B108" s="221"/>
      <c r="C108" s="221"/>
      <c r="D108" s="325"/>
      <c r="E108" s="221"/>
    </row>
    <row r="109" spans="2:5">
      <c r="B109" s="221"/>
      <c r="C109" s="221"/>
      <c r="D109" s="325"/>
      <c r="E109" s="221"/>
    </row>
    <row r="110" spans="2:5">
      <c r="B110" s="221"/>
      <c r="C110" s="221"/>
      <c r="D110" s="325"/>
      <c r="E110" s="221"/>
    </row>
    <row r="111" spans="2:5">
      <c r="B111" s="221"/>
      <c r="C111" s="221"/>
      <c r="D111" s="325"/>
      <c r="E111" s="221"/>
    </row>
    <row r="112" spans="2:5">
      <c r="B112" s="221"/>
      <c r="C112" s="221"/>
      <c r="D112" s="325"/>
      <c r="E112" s="221"/>
    </row>
    <row r="113" spans="2:5">
      <c r="B113" s="221"/>
      <c r="C113" s="221"/>
      <c r="D113" s="325"/>
      <c r="E113" s="221"/>
    </row>
    <row r="114" spans="2:5">
      <c r="B114" s="221"/>
      <c r="C114" s="221"/>
      <c r="D114" s="325"/>
      <c r="E114" s="221"/>
    </row>
    <row r="115" spans="2:5">
      <c r="B115" s="221"/>
      <c r="C115" s="221"/>
      <c r="D115" s="325"/>
      <c r="E115" s="221"/>
    </row>
    <row r="116" spans="2:5">
      <c r="B116" s="221"/>
      <c r="C116" s="221"/>
      <c r="D116" s="325"/>
      <c r="E116" s="221"/>
    </row>
    <row r="117" spans="2:5">
      <c r="B117" s="221"/>
      <c r="C117" s="221"/>
      <c r="D117" s="325"/>
      <c r="E117" s="221"/>
    </row>
    <row r="118" spans="2:5">
      <c r="B118" s="221"/>
      <c r="C118" s="221"/>
      <c r="D118" s="325"/>
      <c r="E118" s="221"/>
    </row>
    <row r="119" spans="2:5">
      <c r="B119" s="221"/>
      <c r="C119" s="221"/>
      <c r="D119" s="325"/>
      <c r="E119" s="221"/>
    </row>
    <row r="120" spans="2:5">
      <c r="B120" s="221"/>
      <c r="C120" s="221"/>
      <c r="D120" s="325"/>
      <c r="E120" s="221"/>
    </row>
    <row r="121" spans="2:5">
      <c r="B121" s="221"/>
      <c r="C121" s="221"/>
      <c r="D121" s="325"/>
      <c r="E121" s="221"/>
    </row>
    <row r="122" spans="2:5">
      <c r="B122" s="221"/>
      <c r="C122" s="221"/>
      <c r="D122" s="325"/>
      <c r="E122" s="221"/>
    </row>
    <row r="123" spans="2:5">
      <c r="B123" s="221"/>
      <c r="C123" s="221"/>
      <c r="D123" s="325"/>
      <c r="E123" s="221"/>
    </row>
    <row r="124" spans="2:5">
      <c r="B124" s="221"/>
      <c r="C124" s="221"/>
      <c r="D124" s="325"/>
      <c r="E124" s="221"/>
    </row>
    <row r="125" spans="2:5">
      <c r="B125" s="221"/>
      <c r="C125" s="221"/>
      <c r="D125" s="325"/>
      <c r="E125" s="221"/>
    </row>
    <row r="126" spans="2:5">
      <c r="B126" s="221"/>
      <c r="C126" s="221"/>
      <c r="D126" s="325"/>
      <c r="E126" s="221"/>
    </row>
    <row r="127" spans="2:5">
      <c r="B127" s="221"/>
      <c r="C127" s="221"/>
      <c r="D127" s="325"/>
      <c r="E127" s="221"/>
    </row>
    <row r="128" spans="2:5">
      <c r="B128" s="221"/>
      <c r="C128" s="221"/>
      <c r="D128" s="325"/>
      <c r="E128" s="221"/>
    </row>
    <row r="129" spans="2:5">
      <c r="B129" s="221"/>
      <c r="C129" s="221"/>
      <c r="D129" s="325"/>
      <c r="E129" s="221"/>
    </row>
    <row r="130" spans="2:5">
      <c r="B130" s="221"/>
      <c r="C130" s="221"/>
      <c r="D130" s="325"/>
      <c r="E130" s="221"/>
    </row>
    <row r="131" spans="2:5">
      <c r="B131" s="221"/>
      <c r="C131" s="221"/>
      <c r="D131" s="325"/>
      <c r="E131" s="221"/>
    </row>
    <row r="132" spans="2:5">
      <c r="B132" s="221"/>
      <c r="C132" s="221"/>
      <c r="D132" s="325"/>
      <c r="E132" s="221"/>
    </row>
    <row r="133" spans="2:5">
      <c r="B133" s="221"/>
      <c r="C133" s="221"/>
      <c r="D133" s="325"/>
      <c r="E133" s="221"/>
    </row>
    <row r="134" spans="2:5">
      <c r="B134" s="221"/>
      <c r="C134" s="221"/>
      <c r="D134" s="325"/>
      <c r="E134" s="221"/>
    </row>
    <row r="135" spans="2:5">
      <c r="B135" s="221"/>
      <c r="C135" s="221"/>
      <c r="D135" s="325"/>
      <c r="E135" s="221"/>
    </row>
    <row r="136" spans="2:5">
      <c r="B136" s="221"/>
      <c r="C136" s="221"/>
      <c r="D136" s="325"/>
      <c r="E136" s="221"/>
    </row>
    <row r="137" spans="2:5">
      <c r="B137" s="221"/>
      <c r="C137" s="221"/>
      <c r="D137" s="325"/>
      <c r="E137" s="221"/>
    </row>
    <row r="138" spans="2:5">
      <c r="B138" s="221"/>
      <c r="C138" s="221"/>
      <c r="D138" s="325"/>
      <c r="E138" s="221"/>
    </row>
    <row r="139" spans="2:5">
      <c r="B139" s="221"/>
      <c r="C139" s="221"/>
      <c r="D139" s="325"/>
      <c r="E139" s="221"/>
    </row>
    <row r="140" spans="2:5">
      <c r="B140" s="221"/>
      <c r="C140" s="221"/>
      <c r="D140" s="325"/>
      <c r="E140" s="221"/>
    </row>
    <row r="141" spans="2:5">
      <c r="B141" s="221"/>
      <c r="C141" s="221"/>
      <c r="D141" s="325"/>
      <c r="E141" s="221"/>
    </row>
    <row r="142" spans="2:5">
      <c r="B142" s="221"/>
      <c r="C142" s="221"/>
      <c r="D142" s="325"/>
      <c r="E142" s="221"/>
    </row>
    <row r="143" spans="2:5">
      <c r="B143" s="221"/>
      <c r="C143" s="221"/>
      <c r="D143" s="325"/>
      <c r="E143" s="221"/>
    </row>
    <row r="144" spans="2:5">
      <c r="B144" s="221"/>
      <c r="C144" s="221"/>
      <c r="D144" s="325"/>
      <c r="E144" s="221"/>
    </row>
    <row r="145" spans="2:5">
      <c r="B145" s="221"/>
      <c r="C145" s="221"/>
      <c r="D145" s="325"/>
      <c r="E145" s="221"/>
    </row>
    <row r="146" spans="2:5">
      <c r="B146" s="221"/>
      <c r="C146" s="221"/>
      <c r="D146" s="325"/>
      <c r="E146" s="221"/>
    </row>
    <row r="147" spans="2:5">
      <c r="B147" s="221"/>
      <c r="C147" s="221"/>
      <c r="D147" s="325"/>
      <c r="E147" s="221"/>
    </row>
    <row r="148" spans="2:5">
      <c r="B148" s="221"/>
      <c r="C148" s="221"/>
      <c r="D148" s="325"/>
      <c r="E148" s="221"/>
    </row>
    <row r="149" spans="2:5">
      <c r="B149" s="221"/>
      <c r="C149" s="221"/>
      <c r="D149" s="325"/>
      <c r="E149" s="221"/>
    </row>
    <row r="150" spans="2:5">
      <c r="B150" s="221"/>
      <c r="C150" s="221"/>
      <c r="D150" s="325"/>
      <c r="E150" s="221"/>
    </row>
    <row r="151" spans="2:5">
      <c r="B151" s="221"/>
      <c r="C151" s="221"/>
      <c r="D151" s="325"/>
      <c r="E151" s="221"/>
    </row>
    <row r="152" spans="2:5">
      <c r="B152" s="221"/>
      <c r="C152" s="221"/>
      <c r="D152" s="325"/>
      <c r="E152" s="221"/>
    </row>
    <row r="153" spans="2:5">
      <c r="B153" s="221"/>
      <c r="C153" s="221"/>
      <c r="D153" s="325"/>
      <c r="E153" s="221"/>
    </row>
    <row r="154" spans="2:5">
      <c r="B154" s="221"/>
      <c r="C154" s="221"/>
      <c r="D154" s="325"/>
      <c r="E154" s="221"/>
    </row>
    <row r="155" spans="2:5">
      <c r="B155" s="221"/>
      <c r="C155" s="221"/>
      <c r="D155" s="325"/>
      <c r="E155" s="221"/>
    </row>
    <row r="156" spans="2:5">
      <c r="B156" s="221"/>
      <c r="C156" s="221"/>
      <c r="D156" s="325"/>
      <c r="E156" s="221"/>
    </row>
    <row r="157" spans="2:5">
      <c r="B157" s="221"/>
      <c r="C157" s="221"/>
      <c r="D157" s="325"/>
      <c r="E157" s="221"/>
    </row>
    <row r="158" spans="2:5">
      <c r="B158" s="221"/>
      <c r="C158" s="221"/>
      <c r="D158" s="325"/>
      <c r="E158" s="221"/>
    </row>
    <row r="159" spans="2:5">
      <c r="B159" s="221"/>
      <c r="C159" s="221"/>
      <c r="D159" s="325"/>
      <c r="E159" s="221"/>
    </row>
    <row r="160" spans="2:5">
      <c r="B160" s="221"/>
      <c r="C160" s="221"/>
      <c r="D160" s="325"/>
      <c r="E160" s="221"/>
    </row>
    <row r="161" spans="2:5">
      <c r="B161" s="221"/>
      <c r="C161" s="221"/>
      <c r="D161" s="325"/>
      <c r="E161" s="221"/>
    </row>
    <row r="162" spans="2:5">
      <c r="B162" s="221"/>
      <c r="C162" s="221"/>
      <c r="D162" s="325"/>
      <c r="E162" s="221"/>
    </row>
    <row r="163" spans="2:5">
      <c r="B163" s="221"/>
      <c r="C163" s="221"/>
      <c r="D163" s="325"/>
      <c r="E163" s="221"/>
    </row>
    <row r="164" spans="2:5">
      <c r="B164" s="221"/>
      <c r="C164" s="221"/>
      <c r="D164" s="325"/>
      <c r="E164" s="221"/>
    </row>
    <row r="165" spans="2:5">
      <c r="B165" s="221"/>
      <c r="C165" s="221"/>
      <c r="D165" s="325"/>
      <c r="E165" s="221"/>
    </row>
    <row r="166" spans="2:5">
      <c r="B166" s="221"/>
      <c r="C166" s="221"/>
      <c r="D166" s="325"/>
      <c r="E166" s="221"/>
    </row>
    <row r="167" spans="2:5">
      <c r="B167" s="221"/>
      <c r="C167" s="221"/>
      <c r="D167" s="325"/>
      <c r="E167" s="221"/>
    </row>
    <row r="168" spans="2:5">
      <c r="B168" s="221"/>
      <c r="C168" s="221"/>
      <c r="D168" s="325"/>
      <c r="E168" s="221"/>
    </row>
    <row r="169" spans="2:5">
      <c r="B169" s="221"/>
      <c r="C169" s="221"/>
      <c r="D169" s="325"/>
      <c r="E169" s="221"/>
    </row>
    <row r="170" spans="2:5">
      <c r="B170" s="221"/>
      <c r="C170" s="221"/>
      <c r="D170" s="325"/>
      <c r="E170" s="221"/>
    </row>
    <row r="171" spans="2:5">
      <c r="B171" s="221"/>
      <c r="C171" s="221"/>
      <c r="D171" s="325"/>
      <c r="E171" s="221"/>
    </row>
    <row r="172" spans="2:5">
      <c r="B172" s="221"/>
      <c r="C172" s="221"/>
      <c r="D172" s="325"/>
      <c r="E172" s="221"/>
    </row>
    <row r="173" spans="2:5">
      <c r="B173" s="221"/>
      <c r="C173" s="221"/>
      <c r="D173" s="325"/>
      <c r="E173" s="221"/>
    </row>
    <row r="174" spans="2:5">
      <c r="B174" s="221"/>
      <c r="C174" s="221"/>
      <c r="D174" s="325"/>
      <c r="E174" s="221"/>
    </row>
    <row r="175" spans="2:5">
      <c r="B175" s="221"/>
      <c r="C175" s="221"/>
      <c r="D175" s="325"/>
      <c r="E175" s="221"/>
    </row>
    <row r="176" spans="2:5">
      <c r="B176" s="221"/>
      <c r="C176" s="221"/>
      <c r="D176" s="325"/>
      <c r="E176" s="221"/>
    </row>
    <row r="177" spans="2:5">
      <c r="B177" s="221"/>
      <c r="C177" s="221"/>
      <c r="D177" s="325"/>
      <c r="E177" s="221"/>
    </row>
    <row r="178" spans="2:5">
      <c r="B178" s="221"/>
      <c r="C178" s="221"/>
      <c r="D178" s="325"/>
      <c r="E178" s="221"/>
    </row>
    <row r="179" spans="2:5">
      <c r="B179" s="221"/>
      <c r="C179" s="221"/>
      <c r="D179" s="325"/>
      <c r="E179" s="221"/>
    </row>
    <row r="180" spans="2:5">
      <c r="B180" s="221"/>
      <c r="C180" s="221"/>
      <c r="D180" s="325"/>
      <c r="E180" s="221"/>
    </row>
    <row r="181" spans="2:5">
      <c r="B181" s="221"/>
      <c r="C181" s="221"/>
      <c r="D181" s="325"/>
      <c r="E181" s="221"/>
    </row>
    <row r="182" spans="2:5">
      <c r="B182" s="221"/>
      <c r="C182" s="221"/>
      <c r="D182" s="325"/>
      <c r="E182" s="221"/>
    </row>
    <row r="183" spans="2:5">
      <c r="B183" s="221"/>
      <c r="C183" s="221"/>
      <c r="D183" s="325"/>
      <c r="E183" s="221"/>
    </row>
    <row r="184" spans="2:5">
      <c r="B184" s="221"/>
      <c r="C184" s="221"/>
      <c r="D184" s="325"/>
      <c r="E184" s="221"/>
    </row>
    <row r="185" spans="2:5">
      <c r="B185" s="221"/>
      <c r="C185" s="221"/>
      <c r="D185" s="325"/>
      <c r="E185" s="221"/>
    </row>
    <row r="186" spans="2:5">
      <c r="B186" s="221"/>
      <c r="C186" s="221"/>
      <c r="D186" s="325"/>
      <c r="E186" s="221"/>
    </row>
    <row r="187" spans="2:5">
      <c r="B187" s="221"/>
      <c r="C187" s="221"/>
      <c r="D187" s="325"/>
      <c r="E187" s="221"/>
    </row>
    <row r="188" spans="2:5">
      <c r="B188" s="221"/>
      <c r="C188" s="221"/>
      <c r="D188" s="325"/>
      <c r="E188" s="221"/>
    </row>
    <row r="189" spans="2:5">
      <c r="B189" s="221"/>
      <c r="C189" s="221"/>
      <c r="D189" s="325"/>
      <c r="E189" s="221"/>
    </row>
    <row r="190" spans="2:5">
      <c r="B190" s="221"/>
      <c r="C190" s="221"/>
      <c r="D190" s="325"/>
      <c r="E190" s="221"/>
    </row>
    <row r="191" spans="2:5">
      <c r="B191" s="221"/>
      <c r="C191" s="221"/>
      <c r="D191" s="325"/>
      <c r="E191" s="221"/>
    </row>
    <row r="192" spans="2:5">
      <c r="B192" s="221"/>
      <c r="C192" s="221"/>
      <c r="D192" s="325"/>
      <c r="E192" s="221"/>
    </row>
    <row r="193" spans="2:5">
      <c r="B193" s="221"/>
      <c r="C193" s="221"/>
      <c r="D193" s="325"/>
      <c r="E193" s="221"/>
    </row>
    <row r="194" spans="2:5">
      <c r="B194" s="221"/>
      <c r="C194" s="221"/>
      <c r="D194" s="325"/>
      <c r="E194" s="221"/>
    </row>
    <row r="195" spans="2:5">
      <c r="B195" s="221"/>
      <c r="C195" s="221"/>
      <c r="D195" s="325"/>
      <c r="E195" s="221"/>
    </row>
    <row r="196" spans="2:5">
      <c r="B196" s="221"/>
      <c r="C196" s="221"/>
      <c r="D196" s="325"/>
      <c r="E196" s="221"/>
    </row>
    <row r="197" spans="2:5">
      <c r="B197" s="221"/>
      <c r="C197" s="221"/>
      <c r="D197" s="325"/>
      <c r="E197" s="221"/>
    </row>
    <row r="198" spans="2:5">
      <c r="B198" s="221"/>
      <c r="C198" s="221"/>
      <c r="D198" s="325"/>
      <c r="E198" s="221"/>
    </row>
    <row r="199" spans="2:5">
      <c r="B199" s="221"/>
      <c r="C199" s="221"/>
      <c r="D199" s="325"/>
      <c r="E199" s="221"/>
    </row>
    <row r="200" spans="2:5">
      <c r="B200" s="221"/>
      <c r="C200" s="221"/>
      <c r="D200" s="325"/>
      <c r="E200" s="221"/>
    </row>
    <row r="201" spans="2:5">
      <c r="B201" s="221"/>
      <c r="C201" s="221"/>
      <c r="D201" s="325"/>
      <c r="E201" s="221"/>
    </row>
    <row r="202" spans="2:5">
      <c r="B202" s="221"/>
      <c r="C202" s="221"/>
      <c r="D202" s="325"/>
      <c r="E202" s="221"/>
    </row>
    <row r="203" spans="2:5">
      <c r="B203" s="221"/>
      <c r="C203" s="221"/>
      <c r="D203" s="325"/>
      <c r="E203" s="221"/>
    </row>
    <row r="204" spans="2:5">
      <c r="B204" s="221"/>
      <c r="C204" s="221"/>
      <c r="D204" s="325"/>
      <c r="E204" s="221"/>
    </row>
    <row r="205" spans="2:5">
      <c r="B205" s="221"/>
      <c r="C205" s="221"/>
      <c r="D205" s="325"/>
      <c r="E205" s="221"/>
    </row>
    <row r="206" spans="2:5">
      <c r="B206" s="221"/>
      <c r="C206" s="221"/>
      <c r="D206" s="325"/>
      <c r="E206" s="221"/>
    </row>
    <row r="207" spans="2:5">
      <c r="B207" s="221"/>
      <c r="C207" s="221"/>
      <c r="D207" s="325"/>
      <c r="E207" s="221"/>
    </row>
    <row r="208" spans="2:5">
      <c r="B208" s="221"/>
      <c r="C208" s="221"/>
      <c r="D208" s="325"/>
      <c r="E208" s="221"/>
    </row>
    <row r="209" spans="2:5">
      <c r="B209" s="221"/>
      <c r="C209" s="221"/>
      <c r="D209" s="325"/>
      <c r="E209" s="221"/>
    </row>
    <row r="210" spans="2:5">
      <c r="B210" s="221"/>
      <c r="C210" s="221"/>
      <c r="D210" s="325"/>
      <c r="E210" s="221"/>
    </row>
    <row r="211" spans="2:5">
      <c r="B211" s="221"/>
      <c r="C211" s="221"/>
      <c r="D211" s="325"/>
      <c r="E211" s="221"/>
    </row>
    <row r="212" spans="2:5">
      <c r="B212" s="221"/>
      <c r="C212" s="221"/>
      <c r="D212" s="325"/>
      <c r="E212" s="221"/>
    </row>
    <row r="213" spans="2:5">
      <c r="B213" s="221"/>
      <c r="C213" s="221"/>
      <c r="D213" s="325"/>
      <c r="E213" s="221"/>
    </row>
    <row r="214" spans="2:5">
      <c r="B214" s="221"/>
      <c r="C214" s="221"/>
      <c r="D214" s="325"/>
      <c r="E214" s="221"/>
    </row>
    <row r="215" spans="2:5">
      <c r="B215" s="221"/>
      <c r="C215" s="221"/>
      <c r="D215" s="325"/>
      <c r="E215" s="221"/>
    </row>
    <row r="216" spans="2:5">
      <c r="B216" s="221"/>
      <c r="C216" s="221"/>
      <c r="D216" s="325"/>
      <c r="E216" s="221"/>
    </row>
    <row r="217" spans="2:5">
      <c r="B217" s="221"/>
      <c r="C217" s="221"/>
      <c r="D217" s="325"/>
      <c r="E217" s="221"/>
    </row>
    <row r="218" spans="2:5">
      <c r="B218" s="221"/>
      <c r="C218" s="221"/>
      <c r="D218" s="325"/>
      <c r="E218" s="221"/>
    </row>
    <row r="219" spans="2:5">
      <c r="B219" s="221"/>
      <c r="C219" s="221"/>
      <c r="D219" s="325"/>
      <c r="E219" s="221"/>
    </row>
    <row r="220" spans="2:5">
      <c r="B220" s="221"/>
      <c r="C220" s="221"/>
      <c r="D220" s="325"/>
      <c r="E220" s="221"/>
    </row>
    <row r="221" spans="2:5">
      <c r="B221" s="221"/>
      <c r="C221" s="221"/>
      <c r="D221" s="325"/>
      <c r="E221" s="221"/>
    </row>
    <row r="222" spans="2:5">
      <c r="B222" s="221"/>
      <c r="C222" s="221"/>
      <c r="D222" s="325"/>
      <c r="E222" s="221"/>
    </row>
    <row r="223" spans="2:5">
      <c r="B223" s="221"/>
      <c r="C223" s="221"/>
      <c r="D223" s="325"/>
      <c r="E223" s="221"/>
    </row>
    <row r="224" spans="2:5">
      <c r="B224" s="221"/>
      <c r="C224" s="221"/>
      <c r="D224" s="325"/>
      <c r="E224" s="221"/>
    </row>
    <row r="225" spans="2:5">
      <c r="B225" s="221"/>
      <c r="C225" s="221"/>
      <c r="D225" s="325"/>
      <c r="E225" s="221"/>
    </row>
    <row r="226" spans="2:5">
      <c r="B226" s="221"/>
      <c r="C226" s="221"/>
      <c r="D226" s="325"/>
      <c r="E226" s="221"/>
    </row>
    <row r="227" spans="2:5">
      <c r="B227" s="221"/>
      <c r="C227" s="221"/>
      <c r="D227" s="325"/>
      <c r="E227" s="221"/>
    </row>
    <row r="228" spans="2:5">
      <c r="B228" s="221"/>
      <c r="C228" s="221"/>
      <c r="D228" s="325"/>
      <c r="E228" s="221"/>
    </row>
    <row r="229" spans="2:5">
      <c r="B229" s="221"/>
      <c r="C229" s="221"/>
      <c r="D229" s="325"/>
      <c r="E229" s="221"/>
    </row>
    <row r="230" spans="2:5">
      <c r="B230" s="221"/>
      <c r="C230" s="221"/>
      <c r="D230" s="325"/>
      <c r="E230" s="221"/>
    </row>
    <row r="231" spans="2:5">
      <c r="B231" s="221"/>
      <c r="C231" s="221"/>
      <c r="D231" s="325"/>
      <c r="E231" s="221"/>
    </row>
    <row r="232" spans="2:5">
      <c r="B232" s="221"/>
      <c r="C232" s="221"/>
      <c r="D232" s="325"/>
      <c r="E232" s="221"/>
    </row>
    <row r="233" spans="2:5">
      <c r="B233" s="221"/>
      <c r="C233" s="221"/>
      <c r="D233" s="325"/>
      <c r="E233" s="221"/>
    </row>
    <row r="234" spans="2:5">
      <c r="B234" s="221"/>
      <c r="C234" s="221"/>
      <c r="D234" s="325"/>
      <c r="E234" s="221"/>
    </row>
    <row r="235" spans="2:5">
      <c r="B235" s="221"/>
      <c r="C235" s="221"/>
      <c r="D235" s="325"/>
      <c r="E235" s="221"/>
    </row>
    <row r="236" spans="2:5">
      <c r="B236" s="221"/>
      <c r="C236" s="221"/>
      <c r="D236" s="325"/>
      <c r="E236" s="221"/>
    </row>
    <row r="237" spans="2:5">
      <c r="B237" s="221"/>
      <c r="C237" s="221"/>
      <c r="D237" s="325"/>
      <c r="E237" s="221"/>
    </row>
    <row r="238" spans="2:5">
      <c r="B238" s="221"/>
      <c r="C238" s="221"/>
      <c r="D238" s="325"/>
      <c r="E238" s="221"/>
    </row>
    <row r="239" spans="2:5">
      <c r="B239" s="221"/>
      <c r="C239" s="221"/>
      <c r="D239" s="325"/>
      <c r="E239" s="221"/>
    </row>
    <row r="240" spans="2:5">
      <c r="B240" s="221"/>
      <c r="C240" s="221"/>
      <c r="D240" s="325"/>
      <c r="E240" s="221"/>
    </row>
    <row r="241" spans="2:5">
      <c r="B241" s="221"/>
      <c r="C241" s="221"/>
      <c r="D241" s="325"/>
      <c r="E241" s="221"/>
    </row>
    <row r="242" spans="2:5">
      <c r="B242" s="221"/>
      <c r="C242" s="221"/>
      <c r="D242" s="325"/>
      <c r="E242" s="221"/>
    </row>
    <row r="243" spans="2:5">
      <c r="B243" s="221"/>
      <c r="C243" s="221"/>
      <c r="D243" s="325"/>
      <c r="E243" s="221"/>
    </row>
    <row r="244" spans="2:5">
      <c r="B244" s="221"/>
      <c r="C244" s="221"/>
      <c r="D244" s="325"/>
      <c r="E244" s="221"/>
    </row>
    <row r="245" spans="2:5">
      <c r="B245" s="221"/>
      <c r="C245" s="221"/>
      <c r="D245" s="325"/>
      <c r="E245" s="221"/>
    </row>
    <row r="246" spans="2:5">
      <c r="B246" s="221"/>
      <c r="C246" s="221"/>
      <c r="D246" s="325"/>
      <c r="E246" s="221"/>
    </row>
    <row r="247" spans="2:5">
      <c r="B247" s="221"/>
      <c r="C247" s="221"/>
      <c r="D247" s="325"/>
      <c r="E247" s="221"/>
    </row>
    <row r="248" spans="2:5">
      <c r="B248" s="221"/>
      <c r="C248" s="221"/>
      <c r="D248" s="325"/>
      <c r="E248" s="221"/>
    </row>
    <row r="249" spans="2:5">
      <c r="B249" s="221"/>
      <c r="C249" s="221"/>
      <c r="D249" s="325"/>
      <c r="E249" s="221"/>
    </row>
    <row r="250" spans="2:5">
      <c r="B250" s="221"/>
      <c r="C250" s="221"/>
      <c r="D250" s="325"/>
      <c r="E250" s="221"/>
    </row>
    <row r="251" spans="2:5">
      <c r="B251" s="221"/>
      <c r="C251" s="221"/>
      <c r="D251" s="325"/>
      <c r="E251" s="221"/>
    </row>
    <row r="252" spans="2:5">
      <c r="B252" s="221"/>
      <c r="C252" s="221"/>
      <c r="D252" s="325"/>
      <c r="E252" s="221"/>
    </row>
    <row r="253" spans="2:5">
      <c r="B253" s="221"/>
      <c r="C253" s="221"/>
      <c r="D253" s="325"/>
      <c r="E253" s="221"/>
    </row>
    <row r="254" spans="2:5">
      <c r="B254" s="221"/>
      <c r="C254" s="221"/>
      <c r="D254" s="325"/>
      <c r="E254" s="221"/>
    </row>
    <row r="255" spans="2:5">
      <c r="B255" s="221"/>
      <c r="C255" s="221"/>
      <c r="D255" s="325"/>
      <c r="E255" s="221"/>
    </row>
    <row r="256" spans="2:5">
      <c r="B256" s="221"/>
      <c r="C256" s="221"/>
      <c r="D256" s="325"/>
      <c r="E256" s="221"/>
    </row>
    <row r="257" spans="2:5">
      <c r="B257" s="221"/>
      <c r="C257" s="221"/>
      <c r="D257" s="325"/>
      <c r="E257" s="221"/>
    </row>
    <row r="258" spans="2:5">
      <c r="B258" s="221"/>
      <c r="C258" s="221"/>
      <c r="D258" s="325"/>
      <c r="E258" s="221"/>
    </row>
    <row r="259" spans="2:5">
      <c r="B259" s="221"/>
      <c r="C259" s="221"/>
      <c r="D259" s="325"/>
      <c r="E259" s="221"/>
    </row>
    <row r="260" spans="2:5">
      <c r="B260" s="221"/>
      <c r="C260" s="221"/>
      <c r="D260" s="325"/>
      <c r="E260" s="221"/>
    </row>
    <row r="261" spans="2:5">
      <c r="B261" s="221"/>
      <c r="C261" s="221"/>
      <c r="D261" s="325"/>
      <c r="E261" s="221"/>
    </row>
    <row r="262" spans="2:5">
      <c r="B262" s="221"/>
      <c r="C262" s="221"/>
      <c r="D262" s="325"/>
      <c r="E262" s="221"/>
    </row>
    <row r="263" spans="2:5">
      <c r="B263" s="221"/>
      <c r="C263" s="221"/>
      <c r="D263" s="325"/>
      <c r="E263" s="221"/>
    </row>
    <row r="264" spans="2:5">
      <c r="B264" s="221"/>
      <c r="C264" s="221"/>
      <c r="D264" s="325"/>
      <c r="E264" s="221"/>
    </row>
    <row r="265" spans="2:5">
      <c r="B265" s="221"/>
      <c r="C265" s="221"/>
      <c r="D265" s="325"/>
      <c r="E265" s="221"/>
    </row>
    <row r="266" spans="2:5">
      <c r="B266" s="221"/>
      <c r="C266" s="221"/>
      <c r="D266" s="325"/>
      <c r="E266" s="221"/>
    </row>
    <row r="267" spans="2:5">
      <c r="B267" s="221"/>
      <c r="C267" s="221"/>
      <c r="D267" s="325"/>
      <c r="E267" s="221"/>
    </row>
    <row r="268" spans="2:5">
      <c r="B268" s="221"/>
      <c r="C268" s="221"/>
      <c r="D268" s="325"/>
      <c r="E268" s="221"/>
    </row>
    <row r="269" spans="2:5">
      <c r="B269" s="221"/>
      <c r="C269" s="221"/>
      <c r="D269" s="325"/>
      <c r="E269" s="221"/>
    </row>
    <row r="270" spans="2:5">
      <c r="B270" s="221"/>
      <c r="C270" s="221"/>
      <c r="D270" s="325"/>
      <c r="E270" s="221"/>
    </row>
    <row r="271" spans="2:5">
      <c r="B271" s="221"/>
      <c r="C271" s="221"/>
      <c r="D271" s="325"/>
      <c r="E271" s="221"/>
    </row>
    <row r="272" spans="2:5">
      <c r="B272" s="221"/>
      <c r="C272" s="221"/>
      <c r="D272" s="325"/>
      <c r="E272" s="221"/>
    </row>
    <row r="273" spans="2:5">
      <c r="B273" s="221"/>
      <c r="C273" s="221"/>
      <c r="D273" s="325"/>
      <c r="E273" s="221"/>
    </row>
    <row r="274" spans="2:5">
      <c r="B274" s="221"/>
      <c r="C274" s="221"/>
      <c r="D274" s="325"/>
      <c r="E274" s="221"/>
    </row>
    <row r="275" spans="2:5">
      <c r="B275" s="221"/>
      <c r="C275" s="221"/>
      <c r="D275" s="325"/>
      <c r="E275" s="221"/>
    </row>
    <row r="276" spans="2:5">
      <c r="B276" s="221"/>
      <c r="C276" s="221"/>
      <c r="D276" s="325"/>
      <c r="E276" s="221"/>
    </row>
    <row r="277" spans="2:5">
      <c r="B277" s="221"/>
      <c r="C277" s="221"/>
      <c r="D277" s="325"/>
      <c r="E277" s="221"/>
    </row>
    <row r="278" spans="2:5">
      <c r="B278" s="221"/>
      <c r="C278" s="221"/>
      <c r="D278" s="325"/>
      <c r="E278" s="221"/>
    </row>
    <row r="279" spans="2:5">
      <c r="B279" s="221"/>
      <c r="C279" s="221"/>
      <c r="D279" s="325"/>
      <c r="E279" s="221"/>
    </row>
    <row r="280" spans="2:5">
      <c r="B280" s="221"/>
      <c r="C280" s="221"/>
      <c r="D280" s="325"/>
      <c r="E280" s="221"/>
    </row>
    <row r="281" spans="2:5">
      <c r="B281" s="221"/>
      <c r="C281" s="221"/>
      <c r="D281" s="325"/>
      <c r="E281" s="221"/>
    </row>
    <row r="282" spans="2:5">
      <c r="B282" s="221"/>
      <c r="C282" s="221"/>
      <c r="D282" s="325"/>
      <c r="E282" s="221"/>
    </row>
    <row r="283" spans="2:5">
      <c r="B283" s="221"/>
      <c r="C283" s="221"/>
      <c r="D283" s="325"/>
      <c r="E283" s="221"/>
    </row>
    <row r="284" spans="2:5">
      <c r="B284" s="221"/>
      <c r="C284" s="221"/>
      <c r="D284" s="325"/>
      <c r="E284" s="221"/>
    </row>
    <row r="285" spans="2:5">
      <c r="B285" s="221"/>
      <c r="C285" s="221"/>
      <c r="D285" s="325"/>
      <c r="E285" s="221"/>
    </row>
    <row r="286" spans="2:5">
      <c r="B286" s="221"/>
      <c r="C286" s="221"/>
      <c r="D286" s="325"/>
      <c r="E286" s="221"/>
    </row>
    <row r="287" spans="2:5">
      <c r="B287" s="221"/>
      <c r="C287" s="221"/>
      <c r="D287" s="325"/>
      <c r="E287" s="221"/>
    </row>
    <row r="288" spans="2:5">
      <c r="B288" s="221"/>
      <c r="C288" s="221"/>
      <c r="D288" s="325"/>
      <c r="E288" s="221"/>
    </row>
    <row r="289" spans="2:5">
      <c r="B289" s="221"/>
      <c r="C289" s="221"/>
      <c r="D289" s="325"/>
      <c r="E289" s="221"/>
    </row>
    <row r="290" spans="2:5">
      <c r="B290" s="221"/>
      <c r="C290" s="221"/>
      <c r="D290" s="325"/>
      <c r="E290" s="221"/>
    </row>
    <row r="291" spans="2:5">
      <c r="B291" s="221"/>
      <c r="C291" s="221"/>
      <c r="D291" s="325"/>
      <c r="E291" s="221"/>
    </row>
    <row r="292" spans="2:5">
      <c r="B292" s="221"/>
      <c r="C292" s="221"/>
      <c r="D292" s="325"/>
      <c r="E292" s="221"/>
    </row>
    <row r="293" spans="2:5">
      <c r="B293" s="221"/>
      <c r="C293" s="221"/>
      <c r="D293" s="325"/>
      <c r="E293" s="221"/>
    </row>
    <row r="294" spans="2:5">
      <c r="B294" s="221"/>
      <c r="C294" s="221"/>
      <c r="D294" s="325"/>
      <c r="E294" s="221"/>
    </row>
    <row r="295" spans="2:5">
      <c r="B295" s="221"/>
      <c r="C295" s="221"/>
      <c r="D295" s="325"/>
      <c r="E295" s="221"/>
    </row>
    <row r="296" spans="2:5">
      <c r="B296" s="221"/>
      <c r="C296" s="221"/>
      <c r="D296" s="325"/>
      <c r="E296" s="221"/>
    </row>
    <row r="297" spans="2:5">
      <c r="B297" s="221"/>
      <c r="C297" s="221"/>
      <c r="D297" s="325"/>
      <c r="E297" s="221"/>
    </row>
    <row r="298" spans="2:5">
      <c r="B298" s="221"/>
      <c r="C298" s="221"/>
      <c r="D298" s="325"/>
      <c r="E298" s="221"/>
    </row>
    <row r="299" spans="2:5">
      <c r="B299" s="221"/>
      <c r="C299" s="221"/>
      <c r="D299" s="325"/>
      <c r="E299" s="221"/>
    </row>
    <row r="300" spans="2:5">
      <c r="B300" s="221"/>
      <c r="C300" s="221"/>
      <c r="D300" s="325"/>
      <c r="E300" s="221"/>
    </row>
    <row r="301" spans="2:5">
      <c r="B301" s="221"/>
      <c r="C301" s="221"/>
      <c r="D301" s="325"/>
      <c r="E301" s="221"/>
    </row>
    <row r="302" spans="2:5">
      <c r="B302" s="221"/>
      <c r="C302" s="221"/>
      <c r="D302" s="325"/>
      <c r="E302" s="221"/>
    </row>
    <row r="303" spans="2:5">
      <c r="B303" s="221"/>
      <c r="C303" s="221"/>
      <c r="D303" s="325"/>
      <c r="E303" s="221"/>
    </row>
    <row r="304" spans="2:5">
      <c r="B304" s="221"/>
      <c r="C304" s="221"/>
      <c r="D304" s="325"/>
      <c r="E304" s="221"/>
    </row>
    <row r="305" spans="2:5">
      <c r="B305" s="221"/>
      <c r="C305" s="221"/>
      <c r="D305" s="325"/>
      <c r="E305" s="221"/>
    </row>
    <row r="306" spans="2:5">
      <c r="B306" s="221"/>
      <c r="C306" s="221"/>
      <c r="D306" s="325"/>
      <c r="E306" s="221"/>
    </row>
    <row r="307" spans="2:5">
      <c r="B307" s="221"/>
      <c r="C307" s="221"/>
      <c r="D307" s="325"/>
      <c r="E307" s="221"/>
    </row>
    <row r="308" spans="2:5">
      <c r="B308" s="221"/>
      <c r="C308" s="221"/>
      <c r="D308" s="325"/>
      <c r="E308" s="221"/>
    </row>
    <row r="309" spans="2:5">
      <c r="B309" s="221"/>
      <c r="C309" s="221"/>
      <c r="D309" s="325"/>
      <c r="E309" s="221"/>
    </row>
    <row r="310" spans="2:5">
      <c r="B310" s="221"/>
      <c r="C310" s="221"/>
      <c r="D310" s="325"/>
      <c r="E310" s="221"/>
    </row>
    <row r="311" spans="2:5">
      <c r="B311" s="221"/>
      <c r="C311" s="221"/>
      <c r="D311" s="325"/>
      <c r="E311" s="221"/>
    </row>
    <row r="312" spans="2:5">
      <c r="B312" s="221"/>
      <c r="C312" s="221"/>
      <c r="D312" s="325"/>
      <c r="E312" s="221"/>
    </row>
    <row r="313" spans="2:5">
      <c r="B313" s="221"/>
      <c r="C313" s="221"/>
      <c r="D313" s="325"/>
      <c r="E313" s="221"/>
    </row>
    <row r="314" spans="2:5">
      <c r="B314" s="221"/>
      <c r="C314" s="221"/>
      <c r="D314" s="325"/>
      <c r="E314" s="221"/>
    </row>
    <row r="315" spans="2:5">
      <c r="B315" s="221"/>
      <c r="C315" s="221"/>
      <c r="D315" s="325"/>
      <c r="E315" s="221"/>
    </row>
    <row r="316" spans="2:5">
      <c r="B316" s="221"/>
      <c r="C316" s="221"/>
      <c r="D316" s="325"/>
      <c r="E316" s="221"/>
    </row>
    <row r="317" spans="2:5">
      <c r="B317" s="221"/>
      <c r="C317" s="221"/>
      <c r="D317" s="325"/>
      <c r="E317" s="221"/>
    </row>
    <row r="318" spans="2:5">
      <c r="B318" s="221"/>
      <c r="C318" s="221"/>
      <c r="D318" s="325"/>
      <c r="E318" s="221"/>
    </row>
    <row r="319" spans="2:5">
      <c r="B319" s="221"/>
      <c r="C319" s="221"/>
      <c r="D319" s="325"/>
      <c r="E319" s="221"/>
    </row>
    <row r="320" spans="2:5">
      <c r="B320" s="221"/>
      <c r="C320" s="221"/>
      <c r="D320" s="325"/>
      <c r="E320" s="221"/>
    </row>
    <row r="321" spans="2:5">
      <c r="B321" s="221"/>
      <c r="C321" s="221"/>
      <c r="D321" s="325"/>
      <c r="E321" s="221"/>
    </row>
    <row r="322" spans="2:5">
      <c r="B322" s="221"/>
      <c r="C322" s="221"/>
      <c r="D322" s="325"/>
      <c r="E322" s="221"/>
    </row>
    <row r="323" spans="2:5">
      <c r="B323" s="221"/>
      <c r="C323" s="221"/>
      <c r="D323" s="325"/>
      <c r="E323" s="221"/>
    </row>
    <row r="324" spans="2:5">
      <c r="B324" s="221"/>
      <c r="C324" s="221"/>
      <c r="D324" s="325"/>
      <c r="E324" s="221"/>
    </row>
    <row r="325" spans="2:5">
      <c r="B325" s="221"/>
      <c r="C325" s="221"/>
      <c r="D325" s="325"/>
      <c r="E325" s="221"/>
    </row>
    <row r="326" spans="2:5">
      <c r="B326" s="221"/>
      <c r="C326" s="221"/>
      <c r="D326" s="325"/>
      <c r="E326" s="221"/>
    </row>
    <row r="327" spans="2:5">
      <c r="B327" s="221"/>
      <c r="C327" s="221"/>
      <c r="D327" s="325"/>
      <c r="E327" s="221"/>
    </row>
    <row r="328" spans="2:5">
      <c r="B328" s="221"/>
      <c r="C328" s="221"/>
      <c r="D328" s="325"/>
      <c r="E328" s="221"/>
    </row>
    <row r="329" spans="2:5">
      <c r="B329" s="221"/>
      <c r="C329" s="221"/>
      <c r="D329" s="325"/>
      <c r="E329" s="221"/>
    </row>
    <row r="330" spans="2:5">
      <c r="B330" s="221"/>
      <c r="C330" s="221"/>
      <c r="D330" s="325"/>
      <c r="E330" s="221"/>
    </row>
    <row r="331" spans="2:5">
      <c r="B331" s="221"/>
      <c r="C331" s="221"/>
      <c r="D331" s="325"/>
      <c r="E331" s="221"/>
    </row>
    <row r="332" spans="2:5">
      <c r="B332" s="221"/>
      <c r="C332" s="221"/>
      <c r="D332" s="325"/>
      <c r="E332" s="221"/>
    </row>
    <row r="333" spans="2:5">
      <c r="B333" s="221"/>
      <c r="C333" s="221"/>
      <c r="D333" s="325"/>
      <c r="E333" s="221"/>
    </row>
    <row r="334" spans="2:5">
      <c r="B334" s="220"/>
      <c r="C334" s="220"/>
      <c r="D334" s="114"/>
      <c r="E334" s="220"/>
    </row>
    <row r="335" spans="2:5">
      <c r="B335" s="220"/>
      <c r="C335" s="220"/>
      <c r="D335" s="114"/>
      <c r="E335" s="220"/>
    </row>
    <row r="336" spans="2:5">
      <c r="B336" s="220"/>
      <c r="C336" s="220"/>
      <c r="D336" s="114"/>
      <c r="E336" s="220"/>
    </row>
    <row r="337" spans="2:5">
      <c r="B337" s="220"/>
      <c r="C337" s="220"/>
      <c r="D337" s="114"/>
      <c r="E337" s="220"/>
    </row>
    <row r="338" spans="2:5">
      <c r="B338" s="220"/>
      <c r="C338" s="220"/>
      <c r="D338" s="114"/>
      <c r="E338" s="220"/>
    </row>
    <row r="339" spans="2:5">
      <c r="B339" s="220"/>
      <c r="C339" s="220"/>
      <c r="D339" s="114"/>
      <c r="E339" s="220"/>
    </row>
    <row r="340" spans="2:5">
      <c r="B340" s="220"/>
      <c r="C340" s="220"/>
      <c r="D340" s="114"/>
      <c r="E340" s="220"/>
    </row>
    <row r="341" spans="2:5">
      <c r="B341" s="220"/>
      <c r="C341" s="220"/>
      <c r="D341" s="114"/>
      <c r="E341" s="220"/>
    </row>
    <row r="342" spans="2:5">
      <c r="B342" s="220"/>
      <c r="C342" s="220"/>
      <c r="D342" s="114"/>
      <c r="E342" s="220"/>
    </row>
    <row r="343" spans="2:5">
      <c r="B343" s="220"/>
      <c r="C343" s="220"/>
      <c r="D343" s="114"/>
      <c r="E343" s="220"/>
    </row>
    <row r="344" spans="2:5">
      <c r="B344" s="220"/>
      <c r="C344" s="220"/>
      <c r="D344" s="114"/>
      <c r="E344" s="220"/>
    </row>
    <row r="345" spans="2:5">
      <c r="B345" s="220"/>
      <c r="C345" s="220"/>
      <c r="D345" s="114"/>
      <c r="E345" s="220"/>
    </row>
    <row r="346" spans="2:5">
      <c r="B346" s="220"/>
      <c r="C346" s="220"/>
      <c r="D346" s="114"/>
      <c r="E346" s="220"/>
    </row>
    <row r="347" spans="2:5">
      <c r="B347" s="220"/>
      <c r="C347" s="220"/>
      <c r="D347" s="114"/>
      <c r="E347" s="220"/>
    </row>
    <row r="348" spans="2:5">
      <c r="B348" s="220"/>
      <c r="C348" s="220"/>
      <c r="D348" s="114"/>
      <c r="E348" s="220"/>
    </row>
    <row r="349" spans="2:5">
      <c r="B349" s="220"/>
      <c r="C349" s="220"/>
      <c r="D349" s="114"/>
      <c r="E349" s="220"/>
    </row>
    <row r="350" spans="2:5">
      <c r="B350" s="220"/>
      <c r="C350" s="220"/>
      <c r="D350" s="114"/>
      <c r="E350" s="220"/>
    </row>
    <row r="351" spans="2:5">
      <c r="B351" s="220"/>
      <c r="C351" s="220"/>
      <c r="D351" s="114"/>
      <c r="E351" s="220"/>
    </row>
    <row r="352" spans="2:5">
      <c r="B352" s="220"/>
      <c r="C352" s="220"/>
      <c r="D352" s="114"/>
      <c r="E352" s="220"/>
    </row>
    <row r="353" spans="2:5">
      <c r="B353" s="220"/>
      <c r="C353" s="220"/>
      <c r="D353" s="114"/>
      <c r="E353" s="220"/>
    </row>
    <row r="354" spans="2:5">
      <c r="B354" s="220"/>
      <c r="C354" s="220"/>
      <c r="D354" s="114"/>
      <c r="E354" s="220"/>
    </row>
    <row r="355" spans="2:5">
      <c r="B355" s="220"/>
      <c r="C355" s="220"/>
      <c r="D355" s="114"/>
      <c r="E355" s="220"/>
    </row>
    <row r="356" spans="2:5">
      <c r="B356" s="220"/>
      <c r="C356" s="220"/>
      <c r="D356" s="114"/>
      <c r="E356" s="220"/>
    </row>
    <row r="357" spans="2:5">
      <c r="B357" s="220"/>
      <c r="C357" s="220"/>
      <c r="D357" s="114"/>
      <c r="E357" s="220"/>
    </row>
    <row r="358" spans="2:5">
      <c r="B358" s="220"/>
      <c r="C358" s="220"/>
      <c r="D358" s="114"/>
      <c r="E358" s="220"/>
    </row>
    <row r="359" spans="2:5">
      <c r="B359" s="220"/>
      <c r="C359" s="220"/>
      <c r="D359" s="114"/>
      <c r="E359" s="220"/>
    </row>
    <row r="360" spans="2:5">
      <c r="B360" s="220"/>
      <c r="C360" s="220"/>
      <c r="D360" s="114"/>
      <c r="E360" s="220"/>
    </row>
    <row r="361" spans="2:5">
      <c r="B361" s="220"/>
      <c r="C361" s="220"/>
      <c r="D361" s="114"/>
      <c r="E361" s="220"/>
    </row>
    <row r="362" spans="2:5">
      <c r="B362" s="220"/>
      <c r="C362" s="220"/>
      <c r="D362" s="114"/>
      <c r="E362" s="220"/>
    </row>
    <row r="363" spans="2:5">
      <c r="B363" s="220"/>
      <c r="C363" s="220"/>
      <c r="D363" s="114"/>
      <c r="E363" s="220"/>
    </row>
    <row r="364" spans="2:5">
      <c r="B364" s="220"/>
      <c r="C364" s="220"/>
      <c r="D364" s="114"/>
      <c r="E364" s="220"/>
    </row>
    <row r="365" spans="2:5">
      <c r="B365" s="220"/>
      <c r="C365" s="220"/>
      <c r="D365" s="114"/>
      <c r="E365" s="220"/>
    </row>
    <row r="366" spans="2:5">
      <c r="B366" s="220"/>
      <c r="C366" s="220"/>
      <c r="D366" s="114"/>
      <c r="E366" s="220"/>
    </row>
    <row r="367" spans="2:5">
      <c r="B367" s="220"/>
      <c r="C367" s="220"/>
      <c r="D367" s="114"/>
      <c r="E367" s="220"/>
    </row>
    <row r="368" spans="2:5">
      <c r="B368" s="220"/>
      <c r="C368" s="220"/>
      <c r="D368" s="114"/>
      <c r="E368" s="220"/>
    </row>
    <row r="369" spans="2:5">
      <c r="B369" s="220"/>
      <c r="C369" s="220"/>
      <c r="D369" s="114"/>
      <c r="E369" s="220"/>
    </row>
    <row r="370" spans="2:5">
      <c r="B370" s="220"/>
      <c r="C370" s="220"/>
      <c r="D370" s="114"/>
      <c r="E370" s="220"/>
    </row>
    <row r="371" spans="2:5">
      <c r="B371" s="220"/>
      <c r="C371" s="220"/>
      <c r="D371" s="114"/>
      <c r="E371" s="220"/>
    </row>
    <row r="372" spans="2:5">
      <c r="B372" s="220"/>
      <c r="C372" s="220"/>
      <c r="D372" s="114"/>
      <c r="E372" s="220"/>
    </row>
    <row r="373" spans="2:5">
      <c r="B373" s="220"/>
      <c r="C373" s="220"/>
      <c r="D373" s="114"/>
      <c r="E373" s="220"/>
    </row>
    <row r="374" spans="2:5">
      <c r="B374" s="220"/>
      <c r="C374" s="220"/>
      <c r="D374" s="114"/>
      <c r="E374" s="220"/>
    </row>
    <row r="375" spans="2:5">
      <c r="B375" s="220"/>
      <c r="C375" s="220"/>
      <c r="D375" s="114"/>
      <c r="E375" s="220"/>
    </row>
    <row r="376" spans="2:5">
      <c r="B376" s="220"/>
      <c r="C376" s="220"/>
      <c r="D376" s="114"/>
      <c r="E376" s="220"/>
    </row>
    <row r="377" spans="2:5">
      <c r="B377" s="220"/>
      <c r="C377" s="220"/>
      <c r="D377" s="114"/>
      <c r="E377" s="220"/>
    </row>
    <row r="378" spans="2:5">
      <c r="B378" s="220"/>
      <c r="C378" s="220"/>
      <c r="D378" s="114"/>
      <c r="E378" s="220"/>
    </row>
    <row r="379" spans="2:5">
      <c r="B379" s="220"/>
      <c r="C379" s="220"/>
      <c r="D379" s="114"/>
      <c r="E379" s="220"/>
    </row>
    <row r="380" spans="2:5">
      <c r="B380" s="220"/>
      <c r="C380" s="220"/>
      <c r="D380" s="114"/>
      <c r="E380" s="220"/>
    </row>
    <row r="381" spans="2:5">
      <c r="B381" s="220"/>
      <c r="C381" s="220"/>
      <c r="D381" s="114"/>
      <c r="E381" s="220"/>
    </row>
    <row r="382" spans="2:5">
      <c r="B382" s="220"/>
      <c r="C382" s="220"/>
      <c r="D382" s="114"/>
      <c r="E382" s="220"/>
    </row>
    <row r="383" spans="2:5">
      <c r="B383" s="220"/>
      <c r="C383" s="220"/>
      <c r="D383" s="114"/>
      <c r="E383" s="220"/>
    </row>
    <row r="384" spans="2:5">
      <c r="B384" s="220"/>
      <c r="C384" s="220"/>
      <c r="D384" s="114"/>
      <c r="E384" s="220"/>
    </row>
    <row r="385" spans="2:5">
      <c r="B385" s="220"/>
      <c r="C385" s="220"/>
      <c r="D385" s="114"/>
      <c r="E385" s="220"/>
    </row>
    <row r="386" spans="2:5">
      <c r="B386" s="220"/>
      <c r="C386" s="220"/>
      <c r="D386" s="114"/>
      <c r="E386" s="220"/>
    </row>
    <row r="387" spans="2:5">
      <c r="B387" s="220"/>
      <c r="C387" s="220"/>
      <c r="D387" s="114"/>
      <c r="E387" s="220"/>
    </row>
    <row r="388" spans="2:5">
      <c r="B388" s="220"/>
      <c r="C388" s="220"/>
      <c r="D388" s="114"/>
      <c r="E388" s="220"/>
    </row>
    <row r="389" spans="2:5">
      <c r="B389" s="220"/>
      <c r="C389" s="220"/>
      <c r="D389" s="114"/>
      <c r="E389" s="220"/>
    </row>
    <row r="390" spans="2:5">
      <c r="B390" s="220"/>
      <c r="C390" s="220"/>
      <c r="D390" s="114"/>
      <c r="E390" s="220"/>
    </row>
    <row r="391" spans="2:5">
      <c r="B391" s="220"/>
      <c r="C391" s="220"/>
      <c r="D391" s="114"/>
      <c r="E391" s="220"/>
    </row>
    <row r="392" spans="2:5">
      <c r="B392" s="220"/>
      <c r="C392" s="220"/>
      <c r="D392" s="114"/>
      <c r="E392" s="220"/>
    </row>
    <row r="393" spans="2:5">
      <c r="B393" s="220"/>
      <c r="C393" s="220"/>
      <c r="D393" s="114"/>
      <c r="E393" s="220"/>
    </row>
    <row r="394" spans="2:5">
      <c r="B394" s="220"/>
      <c r="C394" s="220"/>
      <c r="D394" s="114"/>
      <c r="E394" s="220"/>
    </row>
    <row r="395" spans="2:5">
      <c r="B395" s="220"/>
      <c r="C395" s="220"/>
      <c r="D395" s="114"/>
      <c r="E395" s="220"/>
    </row>
    <row r="396" spans="2:5">
      <c r="B396" s="220"/>
      <c r="C396" s="220"/>
      <c r="D396" s="114"/>
      <c r="E396" s="220"/>
    </row>
    <row r="397" spans="2:5">
      <c r="B397" s="220"/>
      <c r="C397" s="220"/>
      <c r="D397" s="114"/>
      <c r="E397" s="220"/>
    </row>
    <row r="398" spans="2:5">
      <c r="B398" s="220"/>
      <c r="C398" s="220"/>
      <c r="D398" s="114"/>
      <c r="E398" s="220"/>
    </row>
    <row r="399" spans="2:5">
      <c r="B399" s="220"/>
      <c r="C399" s="220"/>
      <c r="D399" s="114"/>
      <c r="E399" s="220"/>
    </row>
    <row r="400" spans="2:5">
      <c r="B400" s="220"/>
      <c r="C400" s="220"/>
      <c r="D400" s="114"/>
      <c r="E400" s="220"/>
    </row>
    <row r="401" spans="2:5">
      <c r="B401" s="220"/>
      <c r="C401" s="220"/>
      <c r="D401" s="114"/>
      <c r="E401" s="220"/>
    </row>
    <row r="402" spans="2:5">
      <c r="B402" s="220"/>
      <c r="C402" s="220"/>
      <c r="D402" s="114"/>
      <c r="E402" s="220"/>
    </row>
    <row r="403" spans="2:5">
      <c r="B403" s="220"/>
      <c r="C403" s="220"/>
      <c r="D403" s="114"/>
      <c r="E403" s="220"/>
    </row>
    <row r="404" spans="2:5">
      <c r="B404" s="220"/>
      <c r="C404" s="220"/>
      <c r="D404" s="114"/>
      <c r="E404" s="220"/>
    </row>
    <row r="405" spans="2:5">
      <c r="B405" s="220"/>
      <c r="C405" s="220"/>
      <c r="D405" s="114"/>
      <c r="E405" s="220"/>
    </row>
    <row r="406" spans="2:5">
      <c r="B406" s="220"/>
      <c r="C406" s="220"/>
      <c r="D406" s="114"/>
      <c r="E406" s="220"/>
    </row>
    <row r="407" spans="2:5">
      <c r="B407" s="220"/>
      <c r="C407" s="220"/>
      <c r="D407" s="114"/>
      <c r="E407" s="220"/>
    </row>
    <row r="408" spans="2:5">
      <c r="B408" s="220"/>
      <c r="C408" s="220"/>
      <c r="D408" s="114"/>
      <c r="E408" s="220"/>
    </row>
    <row r="409" spans="2:5">
      <c r="B409" s="220"/>
      <c r="C409" s="220"/>
      <c r="D409" s="114"/>
      <c r="E409" s="220"/>
    </row>
    <row r="410" spans="2:5">
      <c r="B410" s="220"/>
      <c r="C410" s="220"/>
      <c r="D410" s="114"/>
      <c r="E410" s="220"/>
    </row>
    <row r="411" spans="2:5">
      <c r="B411" s="220"/>
      <c r="C411" s="220"/>
      <c r="D411" s="114"/>
      <c r="E411" s="220"/>
    </row>
    <row r="412" spans="2:5">
      <c r="B412" s="220"/>
      <c r="C412" s="220"/>
      <c r="D412" s="114"/>
      <c r="E412" s="220"/>
    </row>
    <row r="413" spans="2:5">
      <c r="B413" s="220"/>
      <c r="C413" s="220"/>
      <c r="D413" s="114"/>
      <c r="E413" s="220"/>
    </row>
    <row r="414" spans="2:5">
      <c r="B414" s="220"/>
      <c r="C414" s="220"/>
      <c r="D414" s="114"/>
      <c r="E414" s="220"/>
    </row>
    <row r="415" spans="2:5">
      <c r="B415" s="220"/>
      <c r="C415" s="220"/>
      <c r="D415" s="114"/>
      <c r="E415" s="220"/>
    </row>
    <row r="416" spans="2:5">
      <c r="B416" s="220"/>
      <c r="C416" s="220"/>
      <c r="D416" s="114"/>
      <c r="E416" s="220"/>
    </row>
    <row r="417" spans="2:5">
      <c r="B417" s="220"/>
      <c r="C417" s="220"/>
      <c r="D417" s="114"/>
      <c r="E417" s="220"/>
    </row>
    <row r="418" spans="2:5">
      <c r="B418" s="220"/>
      <c r="C418" s="220"/>
      <c r="D418" s="114"/>
      <c r="E418" s="220"/>
    </row>
    <row r="419" spans="2:5">
      <c r="B419" s="220"/>
      <c r="C419" s="220"/>
      <c r="D419" s="114"/>
      <c r="E419" s="220"/>
    </row>
    <row r="420" spans="2:5">
      <c r="B420" s="220"/>
      <c r="C420" s="220"/>
      <c r="D420" s="114"/>
      <c r="E420" s="220"/>
    </row>
    <row r="421" spans="2:5">
      <c r="B421" s="220"/>
      <c r="C421" s="220"/>
      <c r="D421" s="114"/>
      <c r="E421" s="220"/>
    </row>
    <row r="422" spans="2:5">
      <c r="B422" s="220"/>
      <c r="C422" s="220"/>
      <c r="D422" s="114"/>
      <c r="E422" s="220"/>
    </row>
    <row r="423" spans="2:5">
      <c r="B423" s="220"/>
      <c r="C423" s="220"/>
      <c r="D423" s="114"/>
      <c r="E423" s="220"/>
    </row>
    <row r="424" spans="2:5">
      <c r="B424" s="220"/>
      <c r="C424" s="220"/>
      <c r="D424" s="114"/>
      <c r="E424" s="220"/>
    </row>
    <row r="425" spans="2:5">
      <c r="B425" s="220"/>
      <c r="C425" s="220"/>
      <c r="D425" s="114"/>
      <c r="E425" s="220"/>
    </row>
    <row r="426" spans="2:5">
      <c r="B426" s="220"/>
      <c r="C426" s="220"/>
      <c r="D426" s="114"/>
      <c r="E426" s="220"/>
    </row>
    <row r="427" spans="2:5">
      <c r="B427" s="220"/>
      <c r="C427" s="220"/>
      <c r="D427" s="114"/>
      <c r="E427" s="220"/>
    </row>
    <row r="428" spans="2:5">
      <c r="B428" s="220"/>
      <c r="C428" s="220"/>
      <c r="D428" s="114"/>
      <c r="E428" s="220"/>
    </row>
    <row r="429" spans="2:5">
      <c r="B429" s="220"/>
      <c r="C429" s="220"/>
      <c r="D429" s="114"/>
      <c r="E429" s="220"/>
    </row>
    <row r="430" spans="2:5">
      <c r="B430" s="220"/>
      <c r="C430" s="220"/>
      <c r="D430" s="114"/>
      <c r="E430" s="220"/>
    </row>
    <row r="431" spans="2:5">
      <c r="B431" s="220"/>
      <c r="C431" s="220"/>
      <c r="D431" s="114"/>
      <c r="E431" s="220"/>
    </row>
    <row r="432" spans="2:5">
      <c r="B432" s="220"/>
      <c r="C432" s="220"/>
      <c r="D432" s="114"/>
      <c r="E432" s="220"/>
    </row>
    <row r="433" spans="2:5">
      <c r="B433" s="220"/>
      <c r="C433" s="220"/>
      <c r="D433" s="114"/>
      <c r="E433" s="220"/>
    </row>
    <row r="434" spans="2:5">
      <c r="B434" s="220"/>
      <c r="C434" s="220"/>
      <c r="D434" s="114"/>
      <c r="E434" s="220"/>
    </row>
    <row r="435" spans="2:5">
      <c r="B435" s="220"/>
      <c r="C435" s="220"/>
      <c r="D435" s="114"/>
      <c r="E435" s="220"/>
    </row>
    <row r="436" spans="2:5">
      <c r="B436" s="220"/>
      <c r="C436" s="220"/>
      <c r="D436" s="114"/>
      <c r="E436" s="220"/>
    </row>
    <row r="437" spans="2:5">
      <c r="B437" s="220"/>
      <c r="C437" s="220"/>
      <c r="D437" s="114"/>
      <c r="E437" s="220"/>
    </row>
    <row r="438" spans="2:5">
      <c r="B438" s="220"/>
      <c r="C438" s="220"/>
      <c r="D438" s="114"/>
      <c r="E438" s="220"/>
    </row>
    <row r="439" spans="2:5">
      <c r="B439" s="220"/>
      <c r="C439" s="220"/>
      <c r="D439" s="114"/>
      <c r="E439" s="220"/>
    </row>
  </sheetData>
  <sheetProtection algorithmName="SHA-512" hashValue="ewe2zNti5D/C9GSlIaLgARHOrocubM3gna0osjkUQS89RB50FBmWrEgDc8Sn7U/5oMmRAanVtmvp9w4YB7H/OA==" saltValue="KKhoTi2sM2bGLS4X9+vhLQ==" spinCount="100000" sheet="1" objects="1" scenarios="1" selectLockedCells="1"/>
  <mergeCells count="57">
    <mergeCell ref="E76:E78"/>
    <mergeCell ref="B76:B78"/>
    <mergeCell ref="B64:B66"/>
    <mergeCell ref="E64:E66"/>
    <mergeCell ref="B79:B81"/>
    <mergeCell ref="E79:E81"/>
    <mergeCell ref="B67:B69"/>
    <mergeCell ref="E67:E69"/>
    <mergeCell ref="B61:B63"/>
    <mergeCell ref="E61:E63"/>
    <mergeCell ref="E70:E72"/>
    <mergeCell ref="B70:B72"/>
    <mergeCell ref="E73:E75"/>
    <mergeCell ref="B73:B75"/>
    <mergeCell ref="B85:E85"/>
    <mergeCell ref="E4:E6"/>
    <mergeCell ref="B4:B6"/>
    <mergeCell ref="B7:B9"/>
    <mergeCell ref="E7:E9"/>
    <mergeCell ref="B10:B12"/>
    <mergeCell ref="E10:E12"/>
    <mergeCell ref="E13:E15"/>
    <mergeCell ref="B13:B15"/>
    <mergeCell ref="B19:B21"/>
    <mergeCell ref="E19:E21"/>
    <mergeCell ref="B22:B24"/>
    <mergeCell ref="B43:B45"/>
    <mergeCell ref="E43:E45"/>
    <mergeCell ref="E82:E84"/>
    <mergeCell ref="B82:B84"/>
    <mergeCell ref="E28:E30"/>
    <mergeCell ref="B28:B30"/>
    <mergeCell ref="E31:E33"/>
    <mergeCell ref="B31:B33"/>
    <mergeCell ref="B34:B36"/>
    <mergeCell ref="E34:E36"/>
    <mergeCell ref="B2:E2"/>
    <mergeCell ref="B3:E3"/>
    <mergeCell ref="E22:E24"/>
    <mergeCell ref="E25:E27"/>
    <mergeCell ref="B25:B27"/>
    <mergeCell ref="B16:B18"/>
    <mergeCell ref="E16:E18"/>
    <mergeCell ref="E58:E60"/>
    <mergeCell ref="B58:B60"/>
    <mergeCell ref="E46:E48"/>
    <mergeCell ref="B46:B48"/>
    <mergeCell ref="E37:E39"/>
    <mergeCell ref="B40:B42"/>
    <mergeCell ref="E40:E42"/>
    <mergeCell ref="E55:E57"/>
    <mergeCell ref="B55:B57"/>
    <mergeCell ref="E49:E51"/>
    <mergeCell ref="B49:B51"/>
    <mergeCell ref="E52:E54"/>
    <mergeCell ref="B52:B54"/>
    <mergeCell ref="B37:B39"/>
  </mergeCells>
  <phoneticPr fontId="1" type="noConversion"/>
  <printOptions horizontalCentered="1"/>
  <pageMargins left="0" right="0" top="0.5" bottom="0" header="0.31496062992126" footer="0.31496062992126"/>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52" r:id="rId4" name="Check Box 28">
              <controlPr defaultSize="0" autoFill="0" autoLine="0" autoPict="0">
                <anchor moveWithCells="1">
                  <from>
                    <xdr:col>1</xdr:col>
                    <xdr:colOff>295275</xdr:colOff>
                    <xdr:row>3</xdr:row>
                    <xdr:rowOff>76200</xdr:rowOff>
                  </from>
                  <to>
                    <xdr:col>3</xdr:col>
                    <xdr:colOff>123825</xdr:colOff>
                    <xdr:row>5</xdr:row>
                    <xdr:rowOff>28575</xdr:rowOff>
                  </to>
                </anchor>
              </controlPr>
            </control>
          </mc:Choice>
        </mc:AlternateContent>
        <mc:AlternateContent xmlns:mc="http://schemas.openxmlformats.org/markup-compatibility/2006">
          <mc:Choice Requires="x14">
            <control shapeId="26653" r:id="rId5" name="Check Box 29">
              <controlPr defaultSize="0" autoFill="0" autoLine="0" autoPict="0">
                <anchor moveWithCells="1">
                  <from>
                    <xdr:col>1</xdr:col>
                    <xdr:colOff>295275</xdr:colOff>
                    <xdr:row>6</xdr:row>
                    <xdr:rowOff>76200</xdr:rowOff>
                  </from>
                  <to>
                    <xdr:col>3</xdr:col>
                    <xdr:colOff>123825</xdr:colOff>
                    <xdr:row>8</xdr:row>
                    <xdr:rowOff>28575</xdr:rowOff>
                  </to>
                </anchor>
              </controlPr>
            </control>
          </mc:Choice>
        </mc:AlternateContent>
        <mc:AlternateContent xmlns:mc="http://schemas.openxmlformats.org/markup-compatibility/2006">
          <mc:Choice Requires="x14">
            <control shapeId="26654" r:id="rId6" name="Check Box 30">
              <controlPr defaultSize="0" autoFill="0" autoLine="0" autoPict="0">
                <anchor moveWithCells="1">
                  <from>
                    <xdr:col>1</xdr:col>
                    <xdr:colOff>295275</xdr:colOff>
                    <xdr:row>9</xdr:row>
                    <xdr:rowOff>76200</xdr:rowOff>
                  </from>
                  <to>
                    <xdr:col>3</xdr:col>
                    <xdr:colOff>123825</xdr:colOff>
                    <xdr:row>11</xdr:row>
                    <xdr:rowOff>28575</xdr:rowOff>
                  </to>
                </anchor>
              </controlPr>
            </control>
          </mc:Choice>
        </mc:AlternateContent>
        <mc:AlternateContent xmlns:mc="http://schemas.openxmlformats.org/markup-compatibility/2006">
          <mc:Choice Requires="x14">
            <control shapeId="26655" r:id="rId7" name="Check Box 31">
              <controlPr defaultSize="0" autoFill="0" autoLine="0" autoPict="0">
                <anchor moveWithCells="1">
                  <from>
                    <xdr:col>1</xdr:col>
                    <xdr:colOff>295275</xdr:colOff>
                    <xdr:row>12</xdr:row>
                    <xdr:rowOff>76200</xdr:rowOff>
                  </from>
                  <to>
                    <xdr:col>3</xdr:col>
                    <xdr:colOff>123825</xdr:colOff>
                    <xdr:row>14</xdr:row>
                    <xdr:rowOff>28575</xdr:rowOff>
                  </to>
                </anchor>
              </controlPr>
            </control>
          </mc:Choice>
        </mc:AlternateContent>
        <mc:AlternateContent xmlns:mc="http://schemas.openxmlformats.org/markup-compatibility/2006">
          <mc:Choice Requires="x14">
            <control shapeId="26656" r:id="rId8" name="Check Box 32">
              <controlPr defaultSize="0" autoFill="0" autoLine="0" autoPict="0">
                <anchor moveWithCells="1">
                  <from>
                    <xdr:col>1</xdr:col>
                    <xdr:colOff>295275</xdr:colOff>
                    <xdr:row>15</xdr:row>
                    <xdr:rowOff>76200</xdr:rowOff>
                  </from>
                  <to>
                    <xdr:col>3</xdr:col>
                    <xdr:colOff>123825</xdr:colOff>
                    <xdr:row>16</xdr:row>
                    <xdr:rowOff>142875</xdr:rowOff>
                  </to>
                </anchor>
              </controlPr>
            </control>
          </mc:Choice>
        </mc:AlternateContent>
        <mc:AlternateContent xmlns:mc="http://schemas.openxmlformats.org/markup-compatibility/2006">
          <mc:Choice Requires="x14">
            <control shapeId="26657" r:id="rId9" name="Check Box 33">
              <controlPr defaultSize="0" autoFill="0" autoLine="0" autoPict="0">
                <anchor moveWithCells="1">
                  <from>
                    <xdr:col>1</xdr:col>
                    <xdr:colOff>295275</xdr:colOff>
                    <xdr:row>18</xdr:row>
                    <xdr:rowOff>76200</xdr:rowOff>
                  </from>
                  <to>
                    <xdr:col>3</xdr:col>
                    <xdr:colOff>123825</xdr:colOff>
                    <xdr:row>19</xdr:row>
                    <xdr:rowOff>142875</xdr:rowOff>
                  </to>
                </anchor>
              </controlPr>
            </control>
          </mc:Choice>
        </mc:AlternateContent>
        <mc:AlternateContent xmlns:mc="http://schemas.openxmlformats.org/markup-compatibility/2006">
          <mc:Choice Requires="x14">
            <control shapeId="26658" r:id="rId10" name="Check Box 34">
              <controlPr defaultSize="0" autoFill="0" autoLine="0" autoPict="0">
                <anchor moveWithCells="1">
                  <from>
                    <xdr:col>1</xdr:col>
                    <xdr:colOff>295275</xdr:colOff>
                    <xdr:row>21</xdr:row>
                    <xdr:rowOff>76200</xdr:rowOff>
                  </from>
                  <to>
                    <xdr:col>3</xdr:col>
                    <xdr:colOff>123825</xdr:colOff>
                    <xdr:row>23</xdr:row>
                    <xdr:rowOff>28575</xdr:rowOff>
                  </to>
                </anchor>
              </controlPr>
            </control>
          </mc:Choice>
        </mc:AlternateContent>
        <mc:AlternateContent xmlns:mc="http://schemas.openxmlformats.org/markup-compatibility/2006">
          <mc:Choice Requires="x14">
            <control shapeId="26659" r:id="rId11" name="Check Box 35">
              <controlPr defaultSize="0" autoFill="0" autoLine="0" autoPict="0">
                <anchor moveWithCells="1">
                  <from>
                    <xdr:col>1</xdr:col>
                    <xdr:colOff>295275</xdr:colOff>
                    <xdr:row>24</xdr:row>
                    <xdr:rowOff>76200</xdr:rowOff>
                  </from>
                  <to>
                    <xdr:col>3</xdr:col>
                    <xdr:colOff>123825</xdr:colOff>
                    <xdr:row>25</xdr:row>
                    <xdr:rowOff>142875</xdr:rowOff>
                  </to>
                </anchor>
              </controlPr>
            </control>
          </mc:Choice>
        </mc:AlternateContent>
        <mc:AlternateContent xmlns:mc="http://schemas.openxmlformats.org/markup-compatibility/2006">
          <mc:Choice Requires="x14">
            <control shapeId="26660" r:id="rId12" name="Check Box 36">
              <controlPr defaultSize="0" autoFill="0" autoLine="0" autoPict="0">
                <anchor moveWithCells="1">
                  <from>
                    <xdr:col>1</xdr:col>
                    <xdr:colOff>295275</xdr:colOff>
                    <xdr:row>27</xdr:row>
                    <xdr:rowOff>76200</xdr:rowOff>
                  </from>
                  <to>
                    <xdr:col>3</xdr:col>
                    <xdr:colOff>123825</xdr:colOff>
                    <xdr:row>29</xdr:row>
                    <xdr:rowOff>28575</xdr:rowOff>
                  </to>
                </anchor>
              </controlPr>
            </control>
          </mc:Choice>
        </mc:AlternateContent>
        <mc:AlternateContent xmlns:mc="http://schemas.openxmlformats.org/markup-compatibility/2006">
          <mc:Choice Requires="x14">
            <control shapeId="26661" r:id="rId13" name="Check Box 37">
              <controlPr defaultSize="0" autoFill="0" autoLine="0" autoPict="0">
                <anchor moveWithCells="1">
                  <from>
                    <xdr:col>1</xdr:col>
                    <xdr:colOff>295275</xdr:colOff>
                    <xdr:row>30</xdr:row>
                    <xdr:rowOff>76200</xdr:rowOff>
                  </from>
                  <to>
                    <xdr:col>3</xdr:col>
                    <xdr:colOff>123825</xdr:colOff>
                    <xdr:row>32</xdr:row>
                    <xdr:rowOff>28575</xdr:rowOff>
                  </to>
                </anchor>
              </controlPr>
            </control>
          </mc:Choice>
        </mc:AlternateContent>
        <mc:AlternateContent xmlns:mc="http://schemas.openxmlformats.org/markup-compatibility/2006">
          <mc:Choice Requires="x14">
            <control shapeId="26662" r:id="rId14" name="Check Box 38">
              <controlPr defaultSize="0" autoFill="0" autoLine="0" autoPict="0">
                <anchor moveWithCells="1">
                  <from>
                    <xdr:col>1</xdr:col>
                    <xdr:colOff>295275</xdr:colOff>
                    <xdr:row>33</xdr:row>
                    <xdr:rowOff>76200</xdr:rowOff>
                  </from>
                  <to>
                    <xdr:col>3</xdr:col>
                    <xdr:colOff>123825</xdr:colOff>
                    <xdr:row>35</xdr:row>
                    <xdr:rowOff>28575</xdr:rowOff>
                  </to>
                </anchor>
              </controlPr>
            </control>
          </mc:Choice>
        </mc:AlternateContent>
        <mc:AlternateContent xmlns:mc="http://schemas.openxmlformats.org/markup-compatibility/2006">
          <mc:Choice Requires="x14">
            <control shapeId="26663" r:id="rId15" name="Check Box 39">
              <controlPr defaultSize="0" autoFill="0" autoLine="0" autoPict="0">
                <anchor moveWithCells="1">
                  <from>
                    <xdr:col>1</xdr:col>
                    <xdr:colOff>295275</xdr:colOff>
                    <xdr:row>36</xdr:row>
                    <xdr:rowOff>76200</xdr:rowOff>
                  </from>
                  <to>
                    <xdr:col>3</xdr:col>
                    <xdr:colOff>123825</xdr:colOff>
                    <xdr:row>38</xdr:row>
                    <xdr:rowOff>28575</xdr:rowOff>
                  </to>
                </anchor>
              </controlPr>
            </control>
          </mc:Choice>
        </mc:AlternateContent>
        <mc:AlternateContent xmlns:mc="http://schemas.openxmlformats.org/markup-compatibility/2006">
          <mc:Choice Requires="x14">
            <control shapeId="26664" r:id="rId16" name="Check Box 40">
              <controlPr defaultSize="0" autoFill="0" autoLine="0" autoPict="0">
                <anchor moveWithCells="1">
                  <from>
                    <xdr:col>1</xdr:col>
                    <xdr:colOff>295275</xdr:colOff>
                    <xdr:row>39</xdr:row>
                    <xdr:rowOff>76200</xdr:rowOff>
                  </from>
                  <to>
                    <xdr:col>3</xdr:col>
                    <xdr:colOff>123825</xdr:colOff>
                    <xdr:row>41</xdr:row>
                    <xdr:rowOff>28575</xdr:rowOff>
                  </to>
                </anchor>
              </controlPr>
            </control>
          </mc:Choice>
        </mc:AlternateContent>
        <mc:AlternateContent xmlns:mc="http://schemas.openxmlformats.org/markup-compatibility/2006">
          <mc:Choice Requires="x14">
            <control shapeId="26665" r:id="rId17" name="Check Box 41">
              <controlPr defaultSize="0" autoFill="0" autoLine="0" autoPict="0">
                <anchor moveWithCells="1">
                  <from>
                    <xdr:col>1</xdr:col>
                    <xdr:colOff>295275</xdr:colOff>
                    <xdr:row>42</xdr:row>
                    <xdr:rowOff>76200</xdr:rowOff>
                  </from>
                  <to>
                    <xdr:col>3</xdr:col>
                    <xdr:colOff>123825</xdr:colOff>
                    <xdr:row>44</xdr:row>
                    <xdr:rowOff>28575</xdr:rowOff>
                  </to>
                </anchor>
              </controlPr>
            </control>
          </mc:Choice>
        </mc:AlternateContent>
        <mc:AlternateContent xmlns:mc="http://schemas.openxmlformats.org/markup-compatibility/2006">
          <mc:Choice Requires="x14">
            <control shapeId="26666" r:id="rId18" name="Check Box 42">
              <controlPr defaultSize="0" autoFill="0" autoLine="0" autoPict="0">
                <anchor moveWithCells="1">
                  <from>
                    <xdr:col>1</xdr:col>
                    <xdr:colOff>295275</xdr:colOff>
                    <xdr:row>45</xdr:row>
                    <xdr:rowOff>76200</xdr:rowOff>
                  </from>
                  <to>
                    <xdr:col>3</xdr:col>
                    <xdr:colOff>123825</xdr:colOff>
                    <xdr:row>47</xdr:row>
                    <xdr:rowOff>28575</xdr:rowOff>
                  </to>
                </anchor>
              </controlPr>
            </control>
          </mc:Choice>
        </mc:AlternateContent>
        <mc:AlternateContent xmlns:mc="http://schemas.openxmlformats.org/markup-compatibility/2006">
          <mc:Choice Requires="x14">
            <control shapeId="26667" r:id="rId19" name="Check Box 43">
              <controlPr defaultSize="0" autoFill="0" autoLine="0" autoPict="0">
                <anchor moveWithCells="1">
                  <from>
                    <xdr:col>1</xdr:col>
                    <xdr:colOff>295275</xdr:colOff>
                    <xdr:row>48</xdr:row>
                    <xdr:rowOff>76200</xdr:rowOff>
                  </from>
                  <to>
                    <xdr:col>3</xdr:col>
                    <xdr:colOff>123825</xdr:colOff>
                    <xdr:row>50</xdr:row>
                    <xdr:rowOff>28575</xdr:rowOff>
                  </to>
                </anchor>
              </controlPr>
            </control>
          </mc:Choice>
        </mc:AlternateContent>
        <mc:AlternateContent xmlns:mc="http://schemas.openxmlformats.org/markup-compatibility/2006">
          <mc:Choice Requires="x14">
            <control shapeId="26668" r:id="rId20" name="Check Box 44">
              <controlPr defaultSize="0" autoFill="0" autoLine="0" autoPict="0">
                <anchor moveWithCells="1">
                  <from>
                    <xdr:col>1</xdr:col>
                    <xdr:colOff>295275</xdr:colOff>
                    <xdr:row>51</xdr:row>
                    <xdr:rowOff>76200</xdr:rowOff>
                  </from>
                  <to>
                    <xdr:col>3</xdr:col>
                    <xdr:colOff>123825</xdr:colOff>
                    <xdr:row>53</xdr:row>
                    <xdr:rowOff>28575</xdr:rowOff>
                  </to>
                </anchor>
              </controlPr>
            </control>
          </mc:Choice>
        </mc:AlternateContent>
        <mc:AlternateContent xmlns:mc="http://schemas.openxmlformats.org/markup-compatibility/2006">
          <mc:Choice Requires="x14">
            <control shapeId="26669" r:id="rId21" name="Check Box 45">
              <controlPr defaultSize="0" autoFill="0" autoLine="0" autoPict="0">
                <anchor moveWithCells="1">
                  <from>
                    <xdr:col>1</xdr:col>
                    <xdr:colOff>295275</xdr:colOff>
                    <xdr:row>54</xdr:row>
                    <xdr:rowOff>76200</xdr:rowOff>
                  </from>
                  <to>
                    <xdr:col>3</xdr:col>
                    <xdr:colOff>123825</xdr:colOff>
                    <xdr:row>56</xdr:row>
                    <xdr:rowOff>28575</xdr:rowOff>
                  </to>
                </anchor>
              </controlPr>
            </control>
          </mc:Choice>
        </mc:AlternateContent>
        <mc:AlternateContent xmlns:mc="http://schemas.openxmlformats.org/markup-compatibility/2006">
          <mc:Choice Requires="x14">
            <control shapeId="26670" r:id="rId22" name="Check Box 46">
              <controlPr defaultSize="0" autoFill="0" autoLine="0" autoPict="0">
                <anchor moveWithCells="1">
                  <from>
                    <xdr:col>1</xdr:col>
                    <xdr:colOff>295275</xdr:colOff>
                    <xdr:row>57</xdr:row>
                    <xdr:rowOff>76200</xdr:rowOff>
                  </from>
                  <to>
                    <xdr:col>3</xdr:col>
                    <xdr:colOff>123825</xdr:colOff>
                    <xdr:row>59</xdr:row>
                    <xdr:rowOff>28575</xdr:rowOff>
                  </to>
                </anchor>
              </controlPr>
            </control>
          </mc:Choice>
        </mc:AlternateContent>
        <mc:AlternateContent xmlns:mc="http://schemas.openxmlformats.org/markup-compatibility/2006">
          <mc:Choice Requires="x14">
            <control shapeId="26671" r:id="rId23" name="Check Box 47">
              <controlPr defaultSize="0" autoFill="0" autoLine="0" autoPict="0">
                <anchor moveWithCells="1">
                  <from>
                    <xdr:col>1</xdr:col>
                    <xdr:colOff>295275</xdr:colOff>
                    <xdr:row>60</xdr:row>
                    <xdr:rowOff>76200</xdr:rowOff>
                  </from>
                  <to>
                    <xdr:col>3</xdr:col>
                    <xdr:colOff>123825</xdr:colOff>
                    <xdr:row>62</xdr:row>
                    <xdr:rowOff>28575</xdr:rowOff>
                  </to>
                </anchor>
              </controlPr>
            </control>
          </mc:Choice>
        </mc:AlternateContent>
        <mc:AlternateContent xmlns:mc="http://schemas.openxmlformats.org/markup-compatibility/2006">
          <mc:Choice Requires="x14">
            <control shapeId="26672" r:id="rId24" name="Check Box 48">
              <controlPr defaultSize="0" autoFill="0" autoLine="0" autoPict="0">
                <anchor moveWithCells="1">
                  <from>
                    <xdr:col>1</xdr:col>
                    <xdr:colOff>295275</xdr:colOff>
                    <xdr:row>63</xdr:row>
                    <xdr:rowOff>76200</xdr:rowOff>
                  </from>
                  <to>
                    <xdr:col>3</xdr:col>
                    <xdr:colOff>123825</xdr:colOff>
                    <xdr:row>65</xdr:row>
                    <xdr:rowOff>28575</xdr:rowOff>
                  </to>
                </anchor>
              </controlPr>
            </control>
          </mc:Choice>
        </mc:AlternateContent>
        <mc:AlternateContent xmlns:mc="http://schemas.openxmlformats.org/markup-compatibility/2006">
          <mc:Choice Requires="x14">
            <control shapeId="26673" r:id="rId25" name="Check Box 49">
              <controlPr defaultSize="0" autoFill="0" autoLine="0" autoPict="0">
                <anchor moveWithCells="1">
                  <from>
                    <xdr:col>1</xdr:col>
                    <xdr:colOff>295275</xdr:colOff>
                    <xdr:row>66</xdr:row>
                    <xdr:rowOff>76200</xdr:rowOff>
                  </from>
                  <to>
                    <xdr:col>3</xdr:col>
                    <xdr:colOff>123825</xdr:colOff>
                    <xdr:row>68</xdr:row>
                    <xdr:rowOff>28575</xdr:rowOff>
                  </to>
                </anchor>
              </controlPr>
            </control>
          </mc:Choice>
        </mc:AlternateContent>
        <mc:AlternateContent xmlns:mc="http://schemas.openxmlformats.org/markup-compatibility/2006">
          <mc:Choice Requires="x14">
            <control shapeId="26674" r:id="rId26" name="Check Box 50">
              <controlPr defaultSize="0" autoFill="0" autoLine="0" autoPict="0">
                <anchor moveWithCells="1">
                  <from>
                    <xdr:col>1</xdr:col>
                    <xdr:colOff>295275</xdr:colOff>
                    <xdr:row>69</xdr:row>
                    <xdr:rowOff>76200</xdr:rowOff>
                  </from>
                  <to>
                    <xdr:col>3</xdr:col>
                    <xdr:colOff>123825</xdr:colOff>
                    <xdr:row>71</xdr:row>
                    <xdr:rowOff>28575</xdr:rowOff>
                  </to>
                </anchor>
              </controlPr>
            </control>
          </mc:Choice>
        </mc:AlternateContent>
        <mc:AlternateContent xmlns:mc="http://schemas.openxmlformats.org/markup-compatibility/2006">
          <mc:Choice Requires="x14">
            <control shapeId="26675" r:id="rId27" name="Check Box 51">
              <controlPr defaultSize="0" autoFill="0" autoLine="0" autoPict="0">
                <anchor moveWithCells="1">
                  <from>
                    <xdr:col>1</xdr:col>
                    <xdr:colOff>295275</xdr:colOff>
                    <xdr:row>72</xdr:row>
                    <xdr:rowOff>76200</xdr:rowOff>
                  </from>
                  <to>
                    <xdr:col>3</xdr:col>
                    <xdr:colOff>123825</xdr:colOff>
                    <xdr:row>74</xdr:row>
                    <xdr:rowOff>28575</xdr:rowOff>
                  </to>
                </anchor>
              </controlPr>
            </control>
          </mc:Choice>
        </mc:AlternateContent>
        <mc:AlternateContent xmlns:mc="http://schemas.openxmlformats.org/markup-compatibility/2006">
          <mc:Choice Requires="x14">
            <control shapeId="26676" r:id="rId28" name="Check Box 52">
              <controlPr defaultSize="0" autoFill="0" autoLine="0" autoPict="0">
                <anchor moveWithCells="1">
                  <from>
                    <xdr:col>1</xdr:col>
                    <xdr:colOff>295275</xdr:colOff>
                    <xdr:row>75</xdr:row>
                    <xdr:rowOff>76200</xdr:rowOff>
                  </from>
                  <to>
                    <xdr:col>3</xdr:col>
                    <xdr:colOff>123825</xdr:colOff>
                    <xdr:row>77</xdr:row>
                    <xdr:rowOff>28575</xdr:rowOff>
                  </to>
                </anchor>
              </controlPr>
            </control>
          </mc:Choice>
        </mc:AlternateContent>
        <mc:AlternateContent xmlns:mc="http://schemas.openxmlformats.org/markup-compatibility/2006">
          <mc:Choice Requires="x14">
            <control shapeId="26677" r:id="rId29" name="Check Box 53">
              <controlPr defaultSize="0" autoFill="0" autoLine="0" autoPict="0">
                <anchor moveWithCells="1">
                  <from>
                    <xdr:col>1</xdr:col>
                    <xdr:colOff>295275</xdr:colOff>
                    <xdr:row>81</xdr:row>
                    <xdr:rowOff>76200</xdr:rowOff>
                  </from>
                  <to>
                    <xdr:col>3</xdr:col>
                    <xdr:colOff>123825</xdr:colOff>
                    <xdr:row>83</xdr:row>
                    <xdr:rowOff>28575</xdr:rowOff>
                  </to>
                </anchor>
              </controlPr>
            </control>
          </mc:Choice>
        </mc:AlternateContent>
        <mc:AlternateContent xmlns:mc="http://schemas.openxmlformats.org/markup-compatibility/2006">
          <mc:Choice Requires="x14">
            <control shapeId="26678" r:id="rId30" name="Check Box 54">
              <controlPr defaultSize="0" autoFill="0" autoLine="0" autoPict="0">
                <anchor moveWithCells="1">
                  <from>
                    <xdr:col>1</xdr:col>
                    <xdr:colOff>295275</xdr:colOff>
                    <xdr:row>78</xdr:row>
                    <xdr:rowOff>76200</xdr:rowOff>
                  </from>
                  <to>
                    <xdr:col>3</xdr:col>
                    <xdr:colOff>123825</xdr:colOff>
                    <xdr:row>80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已命名的範圍</vt:lpstr>
      </vt:variant>
      <vt:variant>
        <vt:i4>23</vt:i4>
      </vt:variant>
    </vt:vector>
  </HeadingPairs>
  <TitlesOfParts>
    <vt:vector size="47" baseType="lpstr">
      <vt:lpstr>COVER</vt:lpstr>
      <vt:lpstr>Page 1</vt:lpstr>
      <vt:lpstr>Page 2</vt:lpstr>
      <vt:lpstr>Page 3</vt:lpstr>
      <vt:lpstr>Page 4</vt:lpstr>
      <vt:lpstr>Page 5</vt:lpstr>
      <vt:lpstr>Page 6-7</vt:lpstr>
      <vt:lpstr>Page 8</vt:lpstr>
      <vt:lpstr>Page 9-10</vt:lpstr>
      <vt:lpstr>Page 11</vt:lpstr>
      <vt:lpstr>Page 12</vt:lpstr>
      <vt:lpstr>Page 13</vt:lpstr>
      <vt:lpstr>Page 14-25</vt:lpstr>
      <vt:lpstr>Page 26-32</vt:lpstr>
      <vt:lpstr>Page 33</vt:lpstr>
      <vt:lpstr>Page 34</vt:lpstr>
      <vt:lpstr>Page 35</vt:lpstr>
      <vt:lpstr>Page 36</vt:lpstr>
      <vt:lpstr>Page 37</vt:lpstr>
      <vt:lpstr>Page 38</vt:lpstr>
      <vt:lpstr>Page 39</vt:lpstr>
      <vt:lpstr>Page 40</vt:lpstr>
      <vt:lpstr>Page 41</vt:lpstr>
      <vt:lpstr>Page 42</vt:lpstr>
      <vt:lpstr>COVER!Print_Area</vt:lpstr>
      <vt:lpstr>'Page 1'!Print_Area</vt:lpstr>
      <vt:lpstr>'Page 11'!Print_Area</vt:lpstr>
      <vt:lpstr>'Page 13'!Print_Area</vt:lpstr>
      <vt:lpstr>'Page 14-25'!Print_Area</vt:lpstr>
      <vt:lpstr>'Page 2'!Print_Area</vt:lpstr>
      <vt:lpstr>'Page 26-32'!Print_Area</vt:lpstr>
      <vt:lpstr>'Page 3'!Print_Area</vt:lpstr>
      <vt:lpstr>'Page 33'!Print_Area</vt:lpstr>
      <vt:lpstr>'Page 34'!Print_Area</vt:lpstr>
      <vt:lpstr>'Page 35'!Print_Area</vt:lpstr>
      <vt:lpstr>'Page 36'!Print_Area</vt:lpstr>
      <vt:lpstr>'Page 37'!Print_Area</vt:lpstr>
      <vt:lpstr>'Page 38'!Print_Area</vt:lpstr>
      <vt:lpstr>'Page 39'!Print_Area</vt:lpstr>
      <vt:lpstr>'Page 4'!Print_Area</vt:lpstr>
      <vt:lpstr>'Page 40'!Print_Area</vt:lpstr>
      <vt:lpstr>'Page 41'!Print_Area</vt:lpstr>
      <vt:lpstr>'Page 42'!Print_Area</vt:lpstr>
      <vt:lpstr>'Page 5'!Print_Area</vt:lpstr>
      <vt:lpstr>'Page 6-7'!Print_Area</vt:lpstr>
      <vt:lpstr>'Page 8'!Print_Area</vt:lpstr>
      <vt:lpstr>'Page 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Carol Chan</cp:lastModifiedBy>
  <cp:lastPrinted>2024-05-06T03:30:13Z</cp:lastPrinted>
  <dcterms:created xsi:type="dcterms:W3CDTF">2017-06-27T03:48:01Z</dcterms:created>
  <dcterms:modified xsi:type="dcterms:W3CDTF">2024-06-17T07:45:17Z</dcterms:modified>
</cp:coreProperties>
</file>